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31 сессия 06.12.2019\решения\исп. бюджета за 9 мес\"/>
    </mc:Choice>
  </mc:AlternateContent>
  <bookViews>
    <workbookView xWindow="120" yWindow="30" windowWidth="17235" windowHeight="1105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65" i="1" l="1"/>
  <c r="H65" i="1"/>
  <c r="G65" i="1"/>
  <c r="F65" i="1"/>
  <c r="E65" i="1"/>
  <c r="E11" i="1"/>
</calcChain>
</file>

<file path=xl/sharedStrings.xml><?xml version="1.0" encoding="utf-8"?>
<sst xmlns="http://schemas.openxmlformats.org/spreadsheetml/2006/main" count="241" uniqueCount="150">
  <si>
    <t>к Решению Совета депутатов</t>
  </si>
  <si>
    <t>ОТЧЁТ</t>
  </si>
  <si>
    <t>об исполнении бюджета по разделам, подразделам муниципального образования</t>
  </si>
  <si>
    <t>тыс. руб.</t>
  </si>
  <si>
    <t>Раздел</t>
  </si>
  <si>
    <t>Подраздел</t>
  </si>
  <si>
    <t>% исполне-ния к прошло-му году</t>
  </si>
  <si>
    <t>% исполне-ния к уточнён-ному плану</t>
  </si>
  <si>
    <t>ФКР
Код</t>
  </si>
  <si>
    <t>Формула
Раздел</t>
  </si>
  <si>
    <t>Формула
Подраздел</t>
  </si>
  <si>
    <t>Название
Формируется автоматически</t>
  </si>
  <si>
    <t>Вариант=Якшур-Бодьинский 2019;
Табл=Кассовое исполнение бюджета МО 2018;
МО=1302600;
КОСГУ=000;
УБ=1121;
Дата=20181001;
ВР=000;
ЦС=00000;
Ведомства=000;
Узлы=26;
Муниципальные программы=00000;</t>
  </si>
  <si>
    <t>Вариант=Якшур-Бодьинский 2019;
Табл=Уточненные росписи бюджета МО 2019;
МО=1302600;
КОСГУ=000;
УБ=1121;
Дата=20191001;
ВР=000;
ЦС=00000;
Ведомства=000;
Узлы=26;
Муниципальные программы=00000;</t>
  </si>
  <si>
    <t>Вариант=Якшур-Бодьинский 2019;
Табл=Кассовое исполнение бюджета МО 2019;
МО=1302600;
КОСГУ=000;
УБ=1121;
Дата=20191001;
ВР=000;
ЦС=00000;
Ведомства=000;
Узлы=26;
Муниципальные программы=00000;</t>
  </si>
  <si>
    <t>Формула
% исполнения к прошлому году</t>
  </si>
  <si>
    <t>Формула
% исполнения к уточненному плану</t>
  </si>
  <si>
    <t>Код ФКР</t>
  </si>
  <si>
    <t>Название</t>
  </si>
  <si>
    <t>01.10.2018</t>
  </si>
  <si>
    <t>Якшур-Бодьинский район*01.10.2019</t>
  </si>
  <si>
    <t>Узел Якшур-Бодьинского района</t>
  </si>
  <si>
    <t>% исполнения к прошлому году</t>
  </si>
  <si>
    <t>% исполнения к уточненному плану</t>
  </si>
  <si>
    <t/>
  </si>
  <si>
    <t>Все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</si>
  <si>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</si>
  <si>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</si>
  <si>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</si>
  <si>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</si>
  <si>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</si>
  <si>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</si>
  <si>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</si>
  <si>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</si>
  <si>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</si>
  <si>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</si>
  <si>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</si>
  <si>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</si>
  <si>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</si>
  <si>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</si>
  <si>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</si>
  <si>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</si>
  <si>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</si>
  <si>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</si>
  <si>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</si>
  <si>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</si>
  <si>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</si>
  <si>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</si>
  <si>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</si>
  <si>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</si>
  <si>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</si>
  <si>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</si>
  <si>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</si>
  <si>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</si>
  <si>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</si>
  <si>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</si>
  <si>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</si>
  <si>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</si>
  <si>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</si>
  <si>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</si>
  <si>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</si>
  <si>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10</t>
  </si>
  <si>
    <t>Обеспечение пожарной безопасности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</si>
  <si>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</si>
  <si>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</si>
  <si>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</si>
  <si>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</si>
  <si>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</si>
  <si>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</si>
  <si>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</si>
  <si>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</si>
  <si>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08</t>
  </si>
  <si>
    <t>Транспорт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</si>
  <si>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</si>
  <si>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</si>
  <si>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</si>
  <si>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</si>
  <si>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</si>
  <si>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</si>
  <si>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</si>
  <si>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</si>
  <si>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</si>
  <si>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</si>
  <si>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</si>
  <si>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</si>
  <si>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</si>
  <si>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</si>
  <si>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</si>
  <si>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</si>
  <si>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</si>
  <si>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</si>
  <si>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</si>
  <si>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</si>
  <si>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</si>
  <si>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</si>
  <si>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</si>
  <si>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</si>
  <si>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</si>
  <si>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</si>
  <si>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</si>
  <si>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</si>
  <si>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</si>
  <si>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</si>
  <si>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</si>
  <si>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</si>
  <si>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</si>
  <si>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</si>
  <si>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</si>
  <si>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</si>
  <si>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</si>
  <si>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</si>
  <si>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</si>
  <si>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</si>
  <si>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</si>
  <si>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</si>
  <si>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</si>
  <si>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</si>
  <si>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</si>
  <si>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</si>
  <si>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</si>
  <si>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</si>
  <si>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</si>
  <si>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</si>
  <si>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</si>
  <si>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</si>
  <si>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</si>
  <si>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</si>
  <si>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</si>
  <si>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</si>
  <si>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</si>
  <si>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</si>
  <si>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</si>
  <si>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</si>
  <si>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</si>
  <si>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</si>
  <si>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</si>
  <si>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</si>
  <si>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</si>
  <si>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</si>
  <si>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</si>
  <si>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 общего характера</t>
  </si>
  <si>
    <t>Итого</t>
  </si>
  <si>
    <t>Уточнён-ный план на 2019 год</t>
  </si>
  <si>
    <t>Исполнение на 01.10.2019</t>
  </si>
  <si>
    <t xml:space="preserve">муниципальное образование "Якшур-Бодьинский район" </t>
  </si>
  <si>
    <t>проект</t>
  </si>
  <si>
    <t>"Якшур-Бодьинский район"   за 9 месяцев 2019 года</t>
  </si>
  <si>
    <t>-</t>
  </si>
  <si>
    <t>Приложение № 2</t>
  </si>
  <si>
    <t>от "06" декабря 2019 года  № 2/300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</si>
</sst>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1" fillId="0" borderId="0" xfId="0" quotePrefix="1" applyNumberFormat="1" applyFont="1" applyFill="1" applyAlignment="1">
      <alignment wrapText="1"/>
    </xf>
    <xf numFmtId="49" fontId="2" fillId="0" borderId="1" xfId="0" quotePrefix="1" applyNumberFormat="1" applyFont="1" applyFill="1" applyBorder="1" applyAlignment="1">
      <alignment horizontal="center" wrapText="1"/>
    </xf>
    <xf numFmtId="49" fontId="3" fillId="0" borderId="2" xfId="0" quotePrefix="1" applyNumberFormat="1" applyFont="1" applyFill="1" applyBorder="1" applyAlignment="1">
      <alignment wrapText="1"/>
    </xf>
    <xf numFmtId="164" fontId="2" fillId="0" borderId="1" xfId="0" quotePrefix="1" applyNumberFormat="1" applyFont="1" applyFill="1" applyBorder="1" applyAlignment="1">
      <alignment wrapText="1"/>
    </xf>
    <xf numFmtId="0" fontId="2" fillId="0" borderId="1" xfId="0" quotePrefix="1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0" fontId="0" fillId="0" borderId="0" xfId="0" applyFill="1" applyAlignment="1">
      <alignment horizontal="right"/>
    </xf>
    <xf numFmtId="0" fontId="5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horizontal="right"/>
    </xf>
    <xf numFmtId="49" fontId="2" fillId="0" borderId="3" xfId="0" applyNumberFormat="1" applyFont="1" applyFill="1" applyBorder="1" applyAlignment="1">
      <alignment horizontal="center" vertical="center" textRotation="90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Fill="1" applyAlignment="1">
      <alignment wrapText="1"/>
    </xf>
    <xf numFmtId="49" fontId="5" fillId="0" borderId="0" xfId="0" quotePrefix="1" applyNumberFormat="1" applyFont="1" applyFill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Fill="1" applyAlignment="1">
      <alignment wrapText="1"/>
    </xf>
    <xf numFmtId="49" fontId="8" fillId="0" borderId="0" xfId="0" applyNumberFormat="1" applyFont="1" applyFill="1"/>
    <xf numFmtId="49" fontId="8" fillId="0" borderId="1" xfId="0" quotePrefix="1" applyNumberFormat="1" applyFont="1" applyFill="1" applyBorder="1" applyAlignment="1">
      <alignment horizontal="center" wrapText="1"/>
    </xf>
    <xf numFmtId="49" fontId="9" fillId="0" borderId="2" xfId="0" applyNumberFormat="1" applyFont="1" applyFill="1" applyBorder="1" applyAlignment="1">
      <alignment wrapText="1"/>
    </xf>
    <xf numFmtId="164" fontId="8" fillId="0" borderId="1" xfId="0" quotePrefix="1" applyNumberFormat="1" applyFont="1" applyFill="1" applyBorder="1" applyAlignment="1">
      <alignment wrapText="1"/>
    </xf>
    <xf numFmtId="0" fontId="8" fillId="0" borderId="1" xfId="0" quotePrefix="1" applyFont="1" applyFill="1" applyBorder="1" applyAlignment="1">
      <alignment wrapText="1"/>
    </xf>
    <xf numFmtId="0" fontId="8" fillId="0" borderId="0" xfId="0" applyFont="1" applyFill="1"/>
    <xf numFmtId="49" fontId="9" fillId="0" borderId="2" xfId="0" quotePrefix="1" applyNumberFormat="1" applyFont="1" applyFill="1" applyBorder="1" applyAlignment="1">
      <alignment wrapText="1"/>
    </xf>
    <xf numFmtId="49" fontId="0" fillId="0" borderId="4" xfId="0" applyNumberFormat="1" applyFill="1" applyBorder="1"/>
    <xf numFmtId="49" fontId="0" fillId="0" borderId="5" xfId="0" applyNumberFormat="1" applyFill="1" applyBorder="1"/>
    <xf numFmtId="49" fontId="5" fillId="0" borderId="2" xfId="0" applyNumberFormat="1" applyFont="1" applyBorder="1"/>
    <xf numFmtId="164" fontId="5" fillId="0" borderId="1" xfId="0" applyNumberFormat="1" applyFont="1" applyBorder="1" applyAlignment="1"/>
    <xf numFmtId="0" fontId="5" fillId="0" borderId="1" xfId="0" applyFont="1" applyBorder="1" applyAlignment="1"/>
    <xf numFmtId="3" fontId="8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 wrapText="1"/>
    </xf>
    <xf numFmtId="0" fontId="4" fillId="0" borderId="0" xfId="0" applyNumberFormat="1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49" fontId="12" fillId="0" borderId="0" xfId="0" applyNumberFormat="1" applyFont="1" applyFill="1" applyAlignment="1">
      <alignment horizontal="right"/>
    </xf>
    <xf numFmtId="0" fontId="12" fillId="0" borderId="0" xfId="0" applyNumberFormat="1" applyFont="1" applyFill="1" applyAlignment="1">
      <alignment horizontal="right"/>
    </xf>
    <xf numFmtId="0" fontId="12" fillId="0" borderId="0" xfId="0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5"/>
  <sheetViews>
    <sheetView tabSelected="1" topLeftCell="B2" workbookViewId="0">
      <selection activeCell="D6" sqref="D6"/>
    </sheetView>
  </sheetViews>
  <sheetFormatPr defaultColWidth="9.140625" defaultRowHeight="15" x14ac:dyDescent="0.25"/>
  <cols>
    <col min="1" max="1" width="0" style="7" hidden="1" customWidth="1"/>
    <col min="2" max="2" width="3.28515625" style="7" customWidth="1"/>
    <col min="3" max="3" width="3.140625" style="7" customWidth="1"/>
    <col min="4" max="4" width="56.140625" style="7" customWidth="1"/>
    <col min="5" max="5" width="9" style="8" hidden="1" customWidth="1"/>
    <col min="6" max="7" width="10.85546875" style="8" customWidth="1"/>
    <col min="8" max="8" width="9" style="8" hidden="1" customWidth="1"/>
    <col min="9" max="9" width="9" style="8" customWidth="1"/>
    <col min="10" max="16384" width="9.140625" style="8"/>
  </cols>
  <sheetData>
    <row r="1" spans="1:10" s="6" customFormat="1" ht="15" hidden="1" customHeight="1" x14ac:dyDescent="0.25">
      <c r="A1" s="1"/>
      <c r="B1" s="2"/>
      <c r="C1" s="2"/>
      <c r="D1" s="3"/>
      <c r="E1" s="4"/>
      <c r="F1" s="4"/>
      <c r="G1" s="4"/>
      <c r="H1" s="5"/>
      <c r="I1" s="5"/>
    </row>
    <row r="2" spans="1:10" ht="15.75" x14ac:dyDescent="0.25">
      <c r="B2" s="7" t="s">
        <v>145</v>
      </c>
      <c r="D2" s="38" t="s">
        <v>148</v>
      </c>
      <c r="E2" s="39"/>
      <c r="F2" s="39"/>
      <c r="G2" s="39"/>
      <c r="H2" s="39"/>
      <c r="I2" s="39"/>
    </row>
    <row r="3" spans="1:10" ht="15.75" x14ac:dyDescent="0.25">
      <c r="D3" s="40" t="s">
        <v>0</v>
      </c>
      <c r="E3" s="40"/>
      <c r="F3" s="40"/>
      <c r="G3" s="40"/>
      <c r="H3" s="40"/>
      <c r="I3" s="40"/>
    </row>
    <row r="4" spans="1:10" ht="15.75" x14ac:dyDescent="0.25">
      <c r="D4" s="41" t="s">
        <v>144</v>
      </c>
      <c r="E4" s="41"/>
      <c r="F4" s="41"/>
      <c r="G4" s="41"/>
      <c r="H4" s="41"/>
      <c r="I4" s="41"/>
    </row>
    <row r="5" spans="1:10" ht="15.75" x14ac:dyDescent="0.25">
      <c r="D5" s="42" t="s">
        <v>149</v>
      </c>
      <c r="E5" s="42"/>
      <c r="F5" s="42"/>
      <c r="G5" s="42"/>
      <c r="H5" s="42"/>
      <c r="I5" s="42"/>
    </row>
    <row r="6" spans="1:10" x14ac:dyDescent="0.25">
      <c r="E6" s="9"/>
      <c r="F6" s="9"/>
      <c r="G6" s="9"/>
      <c r="H6" s="9"/>
      <c r="I6" s="9"/>
    </row>
    <row r="7" spans="1:10" ht="15.75" x14ac:dyDescent="0.25">
      <c r="C7" s="43" t="s">
        <v>1</v>
      </c>
      <c r="D7" s="43"/>
      <c r="E7" s="43"/>
      <c r="F7" s="43"/>
      <c r="G7" s="43"/>
      <c r="H7" s="43"/>
      <c r="I7" s="43"/>
    </row>
    <row r="8" spans="1:10" ht="15.75" x14ac:dyDescent="0.25">
      <c r="C8" s="43" t="s">
        <v>2</v>
      </c>
      <c r="D8" s="43"/>
      <c r="E8" s="43"/>
      <c r="F8" s="43"/>
      <c r="G8" s="43"/>
      <c r="H8" s="43"/>
      <c r="I8" s="43"/>
    </row>
    <row r="9" spans="1:10" ht="15.75" customHeight="1" x14ac:dyDescent="0.25">
      <c r="B9" s="10"/>
      <c r="C9" s="37" t="s">
        <v>146</v>
      </c>
      <c r="D9" s="37"/>
      <c r="E9" s="37"/>
      <c r="F9" s="37"/>
      <c r="G9" s="37"/>
      <c r="H9" s="37"/>
      <c r="I9" s="37"/>
    </row>
    <row r="10" spans="1:10" x14ac:dyDescent="0.25">
      <c r="E10" s="11"/>
      <c r="G10" s="11"/>
      <c r="H10" s="11"/>
      <c r="I10" s="11" t="s">
        <v>3</v>
      </c>
    </row>
    <row r="11" spans="1:10" s="6" customFormat="1" ht="83.25" customHeight="1" x14ac:dyDescent="0.25">
      <c r="A11" s="1"/>
      <c r="B11" s="12" t="s">
        <v>4</v>
      </c>
      <c r="C11" s="12" t="s">
        <v>5</v>
      </c>
      <c r="D11" s="13"/>
      <c r="E11" s="14" t="str">
        <f>CONCATENATE("Исполнение на ",RIGHT(E13,10))</f>
        <v>Исполнение на 01.10.2018</v>
      </c>
      <c r="F11" s="15" t="s">
        <v>142</v>
      </c>
      <c r="G11" s="14" t="s">
        <v>143</v>
      </c>
      <c r="H11" s="15" t="s">
        <v>6</v>
      </c>
      <c r="I11" s="15" t="s">
        <v>7</v>
      </c>
      <c r="J11" s="8"/>
    </row>
    <row r="12" spans="1:10" s="18" customFormat="1" ht="45.75" hidden="1" customHeight="1" x14ac:dyDescent="0.25">
      <c r="A12" s="16" t="s">
        <v>8</v>
      </c>
      <c r="B12" s="16" t="s">
        <v>9</v>
      </c>
      <c r="C12" s="16" t="s">
        <v>10</v>
      </c>
      <c r="D12" s="16" t="s">
        <v>11</v>
      </c>
      <c r="E12" s="17" t="s">
        <v>12</v>
      </c>
      <c r="F12" s="17" t="s">
        <v>13</v>
      </c>
      <c r="G12" s="17" t="s">
        <v>14</v>
      </c>
      <c r="H12" s="17" t="s">
        <v>15</v>
      </c>
      <c r="I12" s="17" t="s">
        <v>16</v>
      </c>
    </row>
    <row r="13" spans="1:10" s="21" customFormat="1" ht="36.75" hidden="1" customHeight="1" x14ac:dyDescent="0.2">
      <c r="A13" s="19" t="s">
        <v>17</v>
      </c>
      <c r="B13" s="19" t="s">
        <v>4</v>
      </c>
      <c r="C13" s="19" t="s">
        <v>5</v>
      </c>
      <c r="D13" s="19" t="s">
        <v>18</v>
      </c>
      <c r="E13" s="20" t="s">
        <v>19</v>
      </c>
      <c r="F13" s="20" t="s">
        <v>20</v>
      </c>
      <c r="G13" s="20" t="s">
        <v>21</v>
      </c>
      <c r="H13" s="20" t="s">
        <v>22</v>
      </c>
      <c r="I13" s="20" t="s">
        <v>23</v>
      </c>
    </row>
    <row r="14" spans="1:10" s="27" customFormat="1" ht="13.5" hidden="1" customHeight="1" x14ac:dyDescent="0.2">
      <c r="A14" s="22" t="s">
        <v>24</v>
      </c>
      <c r="B14" s="23" t="s">
        <v>24</v>
      </c>
      <c r="C14" s="23" t="s">
        <v>24</v>
      </c>
      <c r="D14" s="24" t="s">
        <v>25</v>
      </c>
      <c r="E14" s="25">
        <v>523504.13919000002</v>
      </c>
      <c r="F14" s="25">
        <v>851238.58762999997</v>
      </c>
      <c r="G14" s="25">
        <v>568196.88592000003</v>
      </c>
      <c r="H14" s="26">
        <v>108.5</v>
      </c>
      <c r="I14" s="26">
        <v>66.7</v>
      </c>
    </row>
    <row r="15" spans="1:10" s="21" customFormat="1" ht="14.25" x14ac:dyDescent="0.2">
      <c r="A15" s="19" t="s">
        <v>26</v>
      </c>
      <c r="B15" s="23" t="s">
        <v>27</v>
      </c>
      <c r="C15" s="23" t="s">
        <v>28</v>
      </c>
      <c r="D15" s="28" t="s">
        <v>29</v>
      </c>
      <c r="E15" s="25">
        <v>48736.048849999999</v>
      </c>
      <c r="F15" s="25">
        <v>66843.054000000004</v>
      </c>
      <c r="G15" s="25">
        <v>50439.401870000002</v>
      </c>
      <c r="H15" s="26">
        <v>103.5</v>
      </c>
      <c r="I15" s="26">
        <v>75.5</v>
      </c>
    </row>
    <row r="16" spans="1:10" s="6" customFormat="1" ht="24.75" x14ac:dyDescent="0.25">
      <c r="A16" s="1" t="s">
        <v>30</v>
      </c>
      <c r="B16" s="2" t="s">
        <v>27</v>
      </c>
      <c r="C16" s="2" t="s">
        <v>31</v>
      </c>
      <c r="D16" s="3" t="s">
        <v>32</v>
      </c>
      <c r="E16" s="4">
        <v>1228.42418</v>
      </c>
      <c r="F16" s="4">
        <v>1705</v>
      </c>
      <c r="G16" s="4">
        <v>1233.84566</v>
      </c>
      <c r="H16" s="5">
        <v>100.4</v>
      </c>
      <c r="I16" s="5">
        <v>72.400000000000006</v>
      </c>
    </row>
    <row r="17" spans="1:9" s="6" customFormat="1" ht="36.75" x14ac:dyDescent="0.25">
      <c r="A17" s="1" t="s">
        <v>33</v>
      </c>
      <c r="B17" s="2" t="s">
        <v>27</v>
      </c>
      <c r="C17" s="2" t="s">
        <v>34</v>
      </c>
      <c r="D17" s="3" t="s">
        <v>35</v>
      </c>
      <c r="E17" s="4">
        <v>835.63946999999996</v>
      </c>
      <c r="F17" s="4">
        <v>1116</v>
      </c>
      <c r="G17" s="4">
        <v>816.87284999999997</v>
      </c>
      <c r="H17" s="5">
        <v>97.8</v>
      </c>
      <c r="I17" s="5">
        <v>73.2</v>
      </c>
    </row>
    <row r="18" spans="1:9" s="6" customFormat="1" ht="36.75" x14ac:dyDescent="0.25">
      <c r="A18" s="1" t="s">
        <v>36</v>
      </c>
      <c r="B18" s="2" t="s">
        <v>27</v>
      </c>
      <c r="C18" s="2" t="s">
        <v>37</v>
      </c>
      <c r="D18" s="3" t="s">
        <v>38</v>
      </c>
      <c r="E18" s="4">
        <v>18142.67238</v>
      </c>
      <c r="F18" s="4">
        <v>25277.254000000001</v>
      </c>
      <c r="G18" s="4">
        <v>18154.944680000001</v>
      </c>
      <c r="H18" s="5">
        <v>100.1</v>
      </c>
      <c r="I18" s="5">
        <v>71.8</v>
      </c>
    </row>
    <row r="19" spans="1:9" s="6" customFormat="1" x14ac:dyDescent="0.25">
      <c r="A19" s="1" t="s">
        <v>39</v>
      </c>
      <c r="B19" s="2" t="s">
        <v>27</v>
      </c>
      <c r="C19" s="2" t="s">
        <v>40</v>
      </c>
      <c r="D19" s="3" t="s">
        <v>41</v>
      </c>
      <c r="E19" s="4">
        <v>110</v>
      </c>
      <c r="F19" s="4">
        <v>7.5</v>
      </c>
      <c r="G19" s="4">
        <v>7.5</v>
      </c>
      <c r="H19" s="5">
        <v>6.8</v>
      </c>
      <c r="I19" s="5">
        <v>100</v>
      </c>
    </row>
    <row r="20" spans="1:9" s="6" customFormat="1" ht="24.75" x14ac:dyDescent="0.25">
      <c r="A20" s="1" t="s">
        <v>42</v>
      </c>
      <c r="B20" s="2" t="s">
        <v>27</v>
      </c>
      <c r="C20" s="2" t="s">
        <v>43</v>
      </c>
      <c r="D20" s="3" t="s">
        <v>44</v>
      </c>
      <c r="E20" s="4">
        <v>4377.9382100000003</v>
      </c>
      <c r="F20" s="4">
        <v>5960</v>
      </c>
      <c r="G20" s="4">
        <v>3888.9081900000001</v>
      </c>
      <c r="H20" s="5">
        <v>88.8</v>
      </c>
      <c r="I20" s="5">
        <v>65.3</v>
      </c>
    </row>
    <row r="21" spans="1:9" s="6" customFormat="1" x14ac:dyDescent="0.25">
      <c r="A21" s="1" t="s">
        <v>45</v>
      </c>
      <c r="B21" s="2" t="s">
        <v>27</v>
      </c>
      <c r="C21" s="2" t="s">
        <v>46</v>
      </c>
      <c r="D21" s="3" t="s">
        <v>47</v>
      </c>
      <c r="E21" s="4"/>
      <c r="F21" s="4">
        <v>58</v>
      </c>
      <c r="G21" s="4"/>
      <c r="H21" s="5"/>
      <c r="I21" s="5">
        <v>0</v>
      </c>
    </row>
    <row r="22" spans="1:9" s="6" customFormat="1" x14ac:dyDescent="0.25">
      <c r="A22" s="1" t="s">
        <v>48</v>
      </c>
      <c r="B22" s="2" t="s">
        <v>27</v>
      </c>
      <c r="C22" s="2" t="s">
        <v>49</v>
      </c>
      <c r="D22" s="3" t="s">
        <v>50</v>
      </c>
      <c r="E22" s="4">
        <v>24041.374609999999</v>
      </c>
      <c r="F22" s="4">
        <v>32719.3</v>
      </c>
      <c r="G22" s="4">
        <v>26337.33049</v>
      </c>
      <c r="H22" s="5">
        <v>109.6</v>
      </c>
      <c r="I22" s="5">
        <v>80.5</v>
      </c>
    </row>
    <row r="23" spans="1:9" s="21" customFormat="1" ht="14.25" x14ac:dyDescent="0.2">
      <c r="A23" s="19" t="s">
        <v>51</v>
      </c>
      <c r="B23" s="23" t="s">
        <v>31</v>
      </c>
      <c r="C23" s="23" t="s">
        <v>28</v>
      </c>
      <c r="D23" s="28" t="s">
        <v>52</v>
      </c>
      <c r="E23" s="25">
        <v>1084</v>
      </c>
      <c r="F23" s="25">
        <v>1678.7</v>
      </c>
      <c r="G23" s="25">
        <v>1289.951</v>
      </c>
      <c r="H23" s="26">
        <v>119</v>
      </c>
      <c r="I23" s="26">
        <v>76.8</v>
      </c>
    </row>
    <row r="24" spans="1:9" s="6" customFormat="1" x14ac:dyDescent="0.25">
      <c r="A24" s="1" t="s">
        <v>53</v>
      </c>
      <c r="B24" s="2" t="s">
        <v>31</v>
      </c>
      <c r="C24" s="2" t="s">
        <v>34</v>
      </c>
      <c r="D24" s="3" t="s">
        <v>54</v>
      </c>
      <c r="E24" s="4">
        <v>1084</v>
      </c>
      <c r="F24" s="4">
        <v>1678.7</v>
      </c>
      <c r="G24" s="4">
        <v>1289.951</v>
      </c>
      <c r="H24" s="5">
        <v>119</v>
      </c>
      <c r="I24" s="5">
        <v>76.8</v>
      </c>
    </row>
    <row r="25" spans="1:9" s="21" customFormat="1" ht="14.25" x14ac:dyDescent="0.2">
      <c r="A25" s="19" t="s">
        <v>55</v>
      </c>
      <c r="B25" s="23" t="s">
        <v>34</v>
      </c>
      <c r="C25" s="23" t="s">
        <v>28</v>
      </c>
      <c r="D25" s="28" t="s">
        <v>56</v>
      </c>
      <c r="E25" s="25">
        <v>839.48</v>
      </c>
      <c r="F25" s="25">
        <v>839</v>
      </c>
      <c r="G25" s="25">
        <v>418</v>
      </c>
      <c r="H25" s="26">
        <v>49.8</v>
      </c>
      <c r="I25" s="26">
        <v>49.8</v>
      </c>
    </row>
    <row r="26" spans="1:9" s="6" customFormat="1" ht="24.75" x14ac:dyDescent="0.25">
      <c r="A26" s="1" t="s">
        <v>57</v>
      </c>
      <c r="B26" s="2" t="s">
        <v>34</v>
      </c>
      <c r="C26" s="2" t="s">
        <v>58</v>
      </c>
      <c r="D26" s="3" t="s">
        <v>59</v>
      </c>
      <c r="E26" s="4"/>
      <c r="F26" s="4">
        <v>132</v>
      </c>
      <c r="G26" s="36" t="s">
        <v>147</v>
      </c>
      <c r="H26" s="5"/>
      <c r="I26" s="5">
        <v>0</v>
      </c>
    </row>
    <row r="27" spans="1:9" s="6" customFormat="1" x14ac:dyDescent="0.25">
      <c r="A27" s="1" t="s">
        <v>60</v>
      </c>
      <c r="B27" s="2" t="s">
        <v>34</v>
      </c>
      <c r="C27" s="2" t="s">
        <v>61</v>
      </c>
      <c r="D27" s="3" t="s">
        <v>62</v>
      </c>
      <c r="E27" s="4">
        <v>808.4</v>
      </c>
      <c r="F27" s="4">
        <v>392</v>
      </c>
      <c r="G27" s="4">
        <v>392</v>
      </c>
      <c r="H27" s="5">
        <v>48.5</v>
      </c>
      <c r="I27" s="5">
        <v>100</v>
      </c>
    </row>
    <row r="28" spans="1:9" s="6" customFormat="1" ht="24.75" x14ac:dyDescent="0.25">
      <c r="A28" s="1" t="s">
        <v>63</v>
      </c>
      <c r="B28" s="2" t="s">
        <v>34</v>
      </c>
      <c r="C28" s="2" t="s">
        <v>64</v>
      </c>
      <c r="D28" s="3" t="s">
        <v>65</v>
      </c>
      <c r="E28" s="4">
        <v>31.08</v>
      </c>
      <c r="F28" s="4">
        <v>315</v>
      </c>
      <c r="G28" s="4">
        <v>26</v>
      </c>
      <c r="H28" s="5">
        <v>83.7</v>
      </c>
      <c r="I28" s="5">
        <v>8.3000000000000007</v>
      </c>
    </row>
    <row r="29" spans="1:9" s="21" customFormat="1" ht="14.25" x14ac:dyDescent="0.2">
      <c r="A29" s="19" t="s">
        <v>66</v>
      </c>
      <c r="B29" s="23" t="s">
        <v>37</v>
      </c>
      <c r="C29" s="23" t="s">
        <v>28</v>
      </c>
      <c r="D29" s="28" t="s">
        <v>67</v>
      </c>
      <c r="E29" s="25">
        <v>9477.8027600000005</v>
      </c>
      <c r="F29" s="25">
        <v>18999.075130000001</v>
      </c>
      <c r="G29" s="25">
        <v>11574.13947</v>
      </c>
      <c r="H29" s="26">
        <v>122.1</v>
      </c>
      <c r="I29" s="26">
        <v>60.9</v>
      </c>
    </row>
    <row r="30" spans="1:9" s="6" customFormat="1" x14ac:dyDescent="0.25">
      <c r="A30" s="1" t="s">
        <v>68</v>
      </c>
      <c r="B30" s="2" t="s">
        <v>37</v>
      </c>
      <c r="C30" s="2" t="s">
        <v>40</v>
      </c>
      <c r="D30" s="3" t="s">
        <v>69</v>
      </c>
      <c r="E30" s="4">
        <v>497.72559999999999</v>
      </c>
      <c r="F30" s="4">
        <v>560</v>
      </c>
      <c r="G30" s="4">
        <v>222.02500000000001</v>
      </c>
      <c r="H30" s="5">
        <v>44.6</v>
      </c>
      <c r="I30" s="5">
        <v>39.6</v>
      </c>
    </row>
    <row r="31" spans="1:9" s="6" customFormat="1" x14ac:dyDescent="0.25">
      <c r="A31" s="1" t="s">
        <v>70</v>
      </c>
      <c r="B31" s="2" t="s">
        <v>37</v>
      </c>
      <c r="C31" s="2" t="s">
        <v>71</v>
      </c>
      <c r="D31" s="3" t="s">
        <v>72</v>
      </c>
      <c r="E31" s="4">
        <v>50.820999999999998</v>
      </c>
      <c r="F31" s="4">
        <v>3</v>
      </c>
      <c r="G31" s="4"/>
      <c r="H31" s="5">
        <v>0</v>
      </c>
      <c r="I31" s="5">
        <v>0</v>
      </c>
    </row>
    <row r="32" spans="1:9" s="6" customFormat="1" x14ac:dyDescent="0.25">
      <c r="A32" s="1" t="s">
        <v>73</v>
      </c>
      <c r="B32" s="2" t="s">
        <v>37</v>
      </c>
      <c r="C32" s="2" t="s">
        <v>58</v>
      </c>
      <c r="D32" s="3" t="s">
        <v>74</v>
      </c>
      <c r="E32" s="4">
        <v>8926.14804</v>
      </c>
      <c r="F32" s="4">
        <v>14758.73213</v>
      </c>
      <c r="G32" s="4">
        <v>11251.650240000001</v>
      </c>
      <c r="H32" s="5">
        <v>126.1</v>
      </c>
      <c r="I32" s="5">
        <v>76.2</v>
      </c>
    </row>
    <row r="33" spans="1:9" s="6" customFormat="1" x14ac:dyDescent="0.25">
      <c r="A33" s="1" t="s">
        <v>75</v>
      </c>
      <c r="B33" s="2" t="s">
        <v>37</v>
      </c>
      <c r="C33" s="2" t="s">
        <v>76</v>
      </c>
      <c r="D33" s="3" t="s">
        <v>77</v>
      </c>
      <c r="E33" s="4">
        <v>3.10812</v>
      </c>
      <c r="F33" s="4">
        <v>3677.3429999999998</v>
      </c>
      <c r="G33" s="4">
        <v>100.46423</v>
      </c>
      <c r="H33" s="5">
        <v>3232.3</v>
      </c>
      <c r="I33" s="5">
        <v>2.7</v>
      </c>
    </row>
    <row r="34" spans="1:9" s="21" customFormat="1" ht="14.25" x14ac:dyDescent="0.2">
      <c r="A34" s="19" t="s">
        <v>78</v>
      </c>
      <c r="B34" s="23" t="s">
        <v>40</v>
      </c>
      <c r="C34" s="23" t="s">
        <v>28</v>
      </c>
      <c r="D34" s="28" t="s">
        <v>79</v>
      </c>
      <c r="E34" s="25">
        <v>2415.3803499999999</v>
      </c>
      <c r="F34" s="25">
        <v>8800.9655000000002</v>
      </c>
      <c r="G34" s="25">
        <v>6201.9224700000004</v>
      </c>
      <c r="H34" s="26">
        <v>256.8</v>
      </c>
      <c r="I34" s="26">
        <v>70.5</v>
      </c>
    </row>
    <row r="35" spans="1:9" s="6" customFormat="1" x14ac:dyDescent="0.25">
      <c r="A35" s="1" t="s">
        <v>80</v>
      </c>
      <c r="B35" s="2" t="s">
        <v>40</v>
      </c>
      <c r="C35" s="2" t="s">
        <v>27</v>
      </c>
      <c r="D35" s="3" t="s">
        <v>81</v>
      </c>
      <c r="E35" s="4">
        <v>1172.02343</v>
      </c>
      <c r="F35" s="4">
        <v>207.5</v>
      </c>
      <c r="G35" s="4">
        <v>36.742539999999998</v>
      </c>
      <c r="H35" s="5">
        <v>3.1</v>
      </c>
      <c r="I35" s="5">
        <v>17.7</v>
      </c>
    </row>
    <row r="36" spans="1:9" s="6" customFormat="1" x14ac:dyDescent="0.25">
      <c r="A36" s="1" t="s">
        <v>82</v>
      </c>
      <c r="B36" s="2" t="s">
        <v>40</v>
      </c>
      <c r="C36" s="2" t="s">
        <v>31</v>
      </c>
      <c r="D36" s="3" t="s">
        <v>83</v>
      </c>
      <c r="E36" s="4">
        <v>1172.61222</v>
      </c>
      <c r="F36" s="4">
        <v>3389.5</v>
      </c>
      <c r="G36" s="4">
        <v>2557.83925</v>
      </c>
      <c r="H36" s="5">
        <v>218.1</v>
      </c>
      <c r="I36" s="5">
        <v>75.5</v>
      </c>
    </row>
    <row r="37" spans="1:9" s="6" customFormat="1" x14ac:dyDescent="0.25">
      <c r="A37" s="1" t="s">
        <v>84</v>
      </c>
      <c r="B37" s="2" t="s">
        <v>40</v>
      </c>
      <c r="C37" s="2" t="s">
        <v>34</v>
      </c>
      <c r="D37" s="3" t="s">
        <v>85</v>
      </c>
      <c r="E37" s="4">
        <v>18.399999999999999</v>
      </c>
      <c r="F37" s="4">
        <v>5101.0654999999997</v>
      </c>
      <c r="G37" s="4">
        <v>3550.0072</v>
      </c>
      <c r="H37" s="5">
        <v>19293.5</v>
      </c>
      <c r="I37" s="5">
        <v>69.599999999999994</v>
      </c>
    </row>
    <row r="38" spans="1:9" s="6" customFormat="1" x14ac:dyDescent="0.25">
      <c r="A38" s="1" t="s">
        <v>86</v>
      </c>
      <c r="B38" s="2" t="s">
        <v>40</v>
      </c>
      <c r="C38" s="2" t="s">
        <v>40</v>
      </c>
      <c r="D38" s="3" t="s">
        <v>87</v>
      </c>
      <c r="E38" s="4">
        <v>52.344700000000003</v>
      </c>
      <c r="F38" s="4">
        <v>102.9</v>
      </c>
      <c r="G38" s="4">
        <v>57.333480000000002</v>
      </c>
      <c r="H38" s="5">
        <v>109.5</v>
      </c>
      <c r="I38" s="5">
        <v>55.7</v>
      </c>
    </row>
    <row r="39" spans="1:9" s="21" customFormat="1" ht="14.25" x14ac:dyDescent="0.2">
      <c r="A39" s="19" t="s">
        <v>88</v>
      </c>
      <c r="B39" s="23" t="s">
        <v>43</v>
      </c>
      <c r="C39" s="23" t="s">
        <v>28</v>
      </c>
      <c r="D39" s="28" t="s">
        <v>89</v>
      </c>
      <c r="E39" s="25">
        <v>55.3</v>
      </c>
      <c r="F39" s="25">
        <v>809.29200000000003</v>
      </c>
      <c r="G39" s="25">
        <v>30.4</v>
      </c>
      <c r="H39" s="26">
        <v>55</v>
      </c>
      <c r="I39" s="26">
        <v>3.8</v>
      </c>
    </row>
    <row r="40" spans="1:9" s="6" customFormat="1" x14ac:dyDescent="0.25">
      <c r="A40" s="1" t="s">
        <v>90</v>
      </c>
      <c r="B40" s="2" t="s">
        <v>43</v>
      </c>
      <c r="C40" s="2" t="s">
        <v>40</v>
      </c>
      <c r="D40" s="3" t="s">
        <v>91</v>
      </c>
      <c r="E40" s="4">
        <v>55.3</v>
      </c>
      <c r="F40" s="4">
        <v>809.29200000000003</v>
      </c>
      <c r="G40" s="4">
        <v>30.4</v>
      </c>
      <c r="H40" s="5">
        <v>55</v>
      </c>
      <c r="I40" s="5">
        <v>3.8</v>
      </c>
    </row>
    <row r="41" spans="1:9" s="21" customFormat="1" ht="14.25" x14ac:dyDescent="0.2">
      <c r="A41" s="19" t="s">
        <v>92</v>
      </c>
      <c r="B41" s="23" t="s">
        <v>93</v>
      </c>
      <c r="C41" s="23" t="s">
        <v>28</v>
      </c>
      <c r="D41" s="28" t="s">
        <v>94</v>
      </c>
      <c r="E41" s="25">
        <v>374386.43267000001</v>
      </c>
      <c r="F41" s="25">
        <v>627437.65800000005</v>
      </c>
      <c r="G41" s="25">
        <v>410183.93875999999</v>
      </c>
      <c r="H41" s="26">
        <v>109.6</v>
      </c>
      <c r="I41" s="26">
        <v>65.400000000000006</v>
      </c>
    </row>
    <row r="42" spans="1:9" s="6" customFormat="1" x14ac:dyDescent="0.25">
      <c r="A42" s="1" t="s">
        <v>95</v>
      </c>
      <c r="B42" s="2" t="s">
        <v>93</v>
      </c>
      <c r="C42" s="2" t="s">
        <v>27</v>
      </c>
      <c r="D42" s="3" t="s">
        <v>96</v>
      </c>
      <c r="E42" s="4">
        <v>82219.010599999994</v>
      </c>
      <c r="F42" s="4">
        <v>126609.97116</v>
      </c>
      <c r="G42" s="4">
        <v>92846.212199999994</v>
      </c>
      <c r="H42" s="5">
        <v>112.9</v>
      </c>
      <c r="I42" s="5">
        <v>73.3</v>
      </c>
    </row>
    <row r="43" spans="1:9" s="6" customFormat="1" x14ac:dyDescent="0.25">
      <c r="A43" s="1" t="s">
        <v>97</v>
      </c>
      <c r="B43" s="2" t="s">
        <v>93</v>
      </c>
      <c r="C43" s="2" t="s">
        <v>31</v>
      </c>
      <c r="D43" s="3" t="s">
        <v>98</v>
      </c>
      <c r="E43" s="4">
        <v>250552.68103000001</v>
      </c>
      <c r="F43" s="4">
        <v>447802.94644999999</v>
      </c>
      <c r="G43" s="4">
        <v>274762.11648000003</v>
      </c>
      <c r="H43" s="5">
        <v>109.7</v>
      </c>
      <c r="I43" s="5">
        <v>61.4</v>
      </c>
    </row>
    <row r="44" spans="1:9" s="6" customFormat="1" x14ac:dyDescent="0.25">
      <c r="A44" s="1" t="s">
        <v>99</v>
      </c>
      <c r="B44" s="2" t="s">
        <v>93</v>
      </c>
      <c r="C44" s="2" t="s">
        <v>34</v>
      </c>
      <c r="D44" s="3" t="s">
        <v>100</v>
      </c>
      <c r="E44" s="4">
        <v>27337.929629999999</v>
      </c>
      <c r="F44" s="4">
        <v>33963.777000000002</v>
      </c>
      <c r="G44" s="4">
        <v>28816.101600000002</v>
      </c>
      <c r="H44" s="5">
        <v>105.4</v>
      </c>
      <c r="I44" s="5">
        <v>84.8</v>
      </c>
    </row>
    <row r="45" spans="1:9" s="6" customFormat="1" ht="24.75" x14ac:dyDescent="0.25">
      <c r="A45" s="1" t="s">
        <v>101</v>
      </c>
      <c r="B45" s="2" t="s">
        <v>93</v>
      </c>
      <c r="C45" s="2" t="s">
        <v>40</v>
      </c>
      <c r="D45" s="3" t="s">
        <v>102</v>
      </c>
      <c r="E45" s="4">
        <v>188.1</v>
      </c>
      <c r="F45" s="4">
        <v>315.39999999999998</v>
      </c>
      <c r="G45" s="4">
        <v>180.07499999999999</v>
      </c>
      <c r="H45" s="5">
        <v>95.7</v>
      </c>
      <c r="I45" s="5">
        <v>57.1</v>
      </c>
    </row>
    <row r="46" spans="1:9" s="6" customFormat="1" x14ac:dyDescent="0.25">
      <c r="A46" s="1" t="s">
        <v>103</v>
      </c>
      <c r="B46" s="2" t="s">
        <v>93</v>
      </c>
      <c r="C46" s="2" t="s">
        <v>93</v>
      </c>
      <c r="D46" s="3" t="s">
        <v>104</v>
      </c>
      <c r="E46" s="4">
        <v>4395.0709900000002</v>
      </c>
      <c r="F46" s="4">
        <v>6824.7839999999997</v>
      </c>
      <c r="G46" s="4">
        <v>4558.2456400000001</v>
      </c>
      <c r="H46" s="5">
        <v>103.7</v>
      </c>
      <c r="I46" s="5">
        <v>66.8</v>
      </c>
    </row>
    <row r="47" spans="1:9" s="6" customFormat="1" x14ac:dyDescent="0.25">
      <c r="A47" s="1" t="s">
        <v>105</v>
      </c>
      <c r="B47" s="2" t="s">
        <v>93</v>
      </c>
      <c r="C47" s="2" t="s">
        <v>58</v>
      </c>
      <c r="D47" s="3" t="s">
        <v>106</v>
      </c>
      <c r="E47" s="4">
        <v>9693.6404199999997</v>
      </c>
      <c r="F47" s="4">
        <v>11920.77939</v>
      </c>
      <c r="G47" s="4">
        <v>9021.1878400000005</v>
      </c>
      <c r="H47" s="5">
        <v>93.1</v>
      </c>
      <c r="I47" s="5">
        <v>75.7</v>
      </c>
    </row>
    <row r="48" spans="1:9" s="21" customFormat="1" ht="14.25" x14ac:dyDescent="0.2">
      <c r="A48" s="19" t="s">
        <v>107</v>
      </c>
      <c r="B48" s="23" t="s">
        <v>71</v>
      </c>
      <c r="C48" s="23" t="s">
        <v>28</v>
      </c>
      <c r="D48" s="28" t="s">
        <v>108</v>
      </c>
      <c r="E48" s="25">
        <v>43179.481</v>
      </c>
      <c r="F48" s="25">
        <v>55688.428</v>
      </c>
      <c r="G48" s="25">
        <v>43185.983010000004</v>
      </c>
      <c r="H48" s="26">
        <v>100</v>
      </c>
      <c r="I48" s="26">
        <v>77.5</v>
      </c>
    </row>
    <row r="49" spans="1:9" s="6" customFormat="1" x14ac:dyDescent="0.25">
      <c r="A49" s="1" t="s">
        <v>109</v>
      </c>
      <c r="B49" s="2" t="s">
        <v>71</v>
      </c>
      <c r="C49" s="2" t="s">
        <v>27</v>
      </c>
      <c r="D49" s="3" t="s">
        <v>110</v>
      </c>
      <c r="E49" s="4">
        <v>42179.481</v>
      </c>
      <c r="F49" s="4">
        <v>54678.326990000001</v>
      </c>
      <c r="G49" s="4">
        <v>42175.881999999998</v>
      </c>
      <c r="H49" s="5">
        <v>100</v>
      </c>
      <c r="I49" s="5">
        <v>77.099999999999994</v>
      </c>
    </row>
    <row r="50" spans="1:9" s="6" customFormat="1" x14ac:dyDescent="0.25">
      <c r="A50" s="1" t="s">
        <v>111</v>
      </c>
      <c r="B50" s="2" t="s">
        <v>71</v>
      </c>
      <c r="C50" s="2" t="s">
        <v>37</v>
      </c>
      <c r="D50" s="3" t="s">
        <v>112</v>
      </c>
      <c r="E50" s="4">
        <v>1000</v>
      </c>
      <c r="F50" s="4">
        <v>1010.10101</v>
      </c>
      <c r="G50" s="4">
        <v>1010.10101</v>
      </c>
      <c r="H50" s="5">
        <v>101</v>
      </c>
      <c r="I50" s="5">
        <v>100</v>
      </c>
    </row>
    <row r="51" spans="1:9" s="21" customFormat="1" ht="14.25" x14ac:dyDescent="0.2">
      <c r="A51" s="19" t="s">
        <v>113</v>
      </c>
      <c r="B51" s="23" t="s">
        <v>58</v>
      </c>
      <c r="C51" s="23" t="s">
        <v>28</v>
      </c>
      <c r="D51" s="28" t="s">
        <v>114</v>
      </c>
      <c r="E51" s="25">
        <v>4</v>
      </c>
      <c r="F51" s="25">
        <v>12</v>
      </c>
      <c r="G51" s="34" t="s">
        <v>147</v>
      </c>
      <c r="H51" s="26">
        <v>0</v>
      </c>
      <c r="I51" s="26">
        <v>0</v>
      </c>
    </row>
    <row r="52" spans="1:9" s="6" customFormat="1" x14ac:dyDescent="0.25">
      <c r="A52" s="1" t="s">
        <v>115</v>
      </c>
      <c r="B52" s="2" t="s">
        <v>58</v>
      </c>
      <c r="C52" s="2" t="s">
        <v>58</v>
      </c>
      <c r="D52" s="3" t="s">
        <v>116</v>
      </c>
      <c r="E52" s="4">
        <v>4</v>
      </c>
      <c r="F52" s="4">
        <v>12</v>
      </c>
      <c r="G52" s="35" t="s">
        <v>147</v>
      </c>
      <c r="H52" s="5">
        <v>0</v>
      </c>
      <c r="I52" s="5">
        <v>0</v>
      </c>
    </row>
    <row r="53" spans="1:9" s="21" customFormat="1" ht="14.25" x14ac:dyDescent="0.2">
      <c r="A53" s="19" t="s">
        <v>117</v>
      </c>
      <c r="B53" s="23" t="s">
        <v>61</v>
      </c>
      <c r="C53" s="23" t="s">
        <v>28</v>
      </c>
      <c r="D53" s="28" t="s">
        <v>118</v>
      </c>
      <c r="E53" s="25">
        <v>18204.291529999999</v>
      </c>
      <c r="F53" s="25">
        <v>29464.29</v>
      </c>
      <c r="G53" s="25">
        <v>16841.1227</v>
      </c>
      <c r="H53" s="26">
        <v>92.5</v>
      </c>
      <c r="I53" s="26">
        <v>57.2</v>
      </c>
    </row>
    <row r="54" spans="1:9" s="6" customFormat="1" x14ac:dyDescent="0.25">
      <c r="A54" s="1" t="s">
        <v>119</v>
      </c>
      <c r="B54" s="2" t="s">
        <v>61</v>
      </c>
      <c r="C54" s="2" t="s">
        <v>27</v>
      </c>
      <c r="D54" s="3" t="s">
        <v>120</v>
      </c>
      <c r="E54" s="4">
        <v>557.78114000000005</v>
      </c>
      <c r="F54" s="4">
        <v>984</v>
      </c>
      <c r="G54" s="4">
        <v>555.81245999999999</v>
      </c>
      <c r="H54" s="5">
        <v>99.6</v>
      </c>
      <c r="I54" s="5">
        <v>56.5</v>
      </c>
    </row>
    <row r="55" spans="1:9" s="6" customFormat="1" x14ac:dyDescent="0.25">
      <c r="A55" s="1" t="s">
        <v>121</v>
      </c>
      <c r="B55" s="2" t="s">
        <v>61</v>
      </c>
      <c r="C55" s="2" t="s">
        <v>34</v>
      </c>
      <c r="D55" s="3" t="s">
        <v>122</v>
      </c>
      <c r="E55" s="4">
        <v>953.41845999999998</v>
      </c>
      <c r="F55" s="4">
        <v>2288.3090000000002</v>
      </c>
      <c r="G55" s="4">
        <v>1376.0177000000001</v>
      </c>
      <c r="H55" s="5">
        <v>144.30000000000001</v>
      </c>
      <c r="I55" s="5">
        <v>60.1</v>
      </c>
    </row>
    <row r="56" spans="1:9" s="6" customFormat="1" x14ac:dyDescent="0.25">
      <c r="A56" s="1" t="s">
        <v>123</v>
      </c>
      <c r="B56" s="2" t="s">
        <v>61</v>
      </c>
      <c r="C56" s="2" t="s">
        <v>37</v>
      </c>
      <c r="D56" s="3" t="s">
        <v>124</v>
      </c>
      <c r="E56" s="4">
        <v>16417.598829999999</v>
      </c>
      <c r="F56" s="4">
        <v>25816.981</v>
      </c>
      <c r="G56" s="4">
        <v>14690.297140000001</v>
      </c>
      <c r="H56" s="5">
        <v>89.5</v>
      </c>
      <c r="I56" s="5">
        <v>56.9</v>
      </c>
    </row>
    <row r="57" spans="1:9" s="6" customFormat="1" x14ac:dyDescent="0.25">
      <c r="A57" s="1" t="s">
        <v>125</v>
      </c>
      <c r="B57" s="2" t="s">
        <v>61</v>
      </c>
      <c r="C57" s="2" t="s">
        <v>43</v>
      </c>
      <c r="D57" s="3" t="s">
        <v>126</v>
      </c>
      <c r="E57" s="4">
        <v>275.49310000000003</v>
      </c>
      <c r="F57" s="4">
        <v>375</v>
      </c>
      <c r="G57" s="4">
        <v>218.99539999999999</v>
      </c>
      <c r="H57" s="5">
        <v>79.5</v>
      </c>
      <c r="I57" s="5">
        <v>58.4</v>
      </c>
    </row>
    <row r="58" spans="1:9" s="21" customFormat="1" ht="14.25" x14ac:dyDescent="0.2">
      <c r="A58" s="19" t="s">
        <v>127</v>
      </c>
      <c r="B58" s="23" t="s">
        <v>46</v>
      </c>
      <c r="C58" s="23" t="s">
        <v>28</v>
      </c>
      <c r="D58" s="28" t="s">
        <v>128</v>
      </c>
      <c r="E58" s="25">
        <v>364.63299999999998</v>
      </c>
      <c r="F58" s="25">
        <v>512</v>
      </c>
      <c r="G58" s="25">
        <v>432.05</v>
      </c>
      <c r="H58" s="26">
        <v>118.5</v>
      </c>
      <c r="I58" s="26">
        <v>84.4</v>
      </c>
    </row>
    <row r="59" spans="1:9" s="6" customFormat="1" x14ac:dyDescent="0.25">
      <c r="A59" s="1" t="s">
        <v>129</v>
      </c>
      <c r="B59" s="2" t="s">
        <v>46</v>
      </c>
      <c r="C59" s="2" t="s">
        <v>31</v>
      </c>
      <c r="D59" s="3" t="s">
        <v>130</v>
      </c>
      <c r="E59" s="4">
        <v>364.63299999999998</v>
      </c>
      <c r="F59" s="4">
        <v>512</v>
      </c>
      <c r="G59" s="4">
        <v>432.05</v>
      </c>
      <c r="H59" s="5">
        <v>118.5</v>
      </c>
      <c r="I59" s="5">
        <v>84.4</v>
      </c>
    </row>
    <row r="60" spans="1:9" s="21" customFormat="1" ht="14.25" x14ac:dyDescent="0.2">
      <c r="A60" s="19" t="s">
        <v>131</v>
      </c>
      <c r="B60" s="23" t="s">
        <v>49</v>
      </c>
      <c r="C60" s="23" t="s">
        <v>28</v>
      </c>
      <c r="D60" s="28" t="s">
        <v>132</v>
      </c>
      <c r="E60" s="25">
        <v>230.28903</v>
      </c>
      <c r="F60" s="25">
        <v>4829.8249999999998</v>
      </c>
      <c r="G60" s="25">
        <v>966.07664</v>
      </c>
      <c r="H60" s="26">
        <v>419.5</v>
      </c>
      <c r="I60" s="26">
        <v>20</v>
      </c>
    </row>
    <row r="61" spans="1:9" s="6" customFormat="1" x14ac:dyDescent="0.25">
      <c r="A61" s="1" t="s">
        <v>133</v>
      </c>
      <c r="B61" s="2" t="s">
        <v>49</v>
      </c>
      <c r="C61" s="2" t="s">
        <v>27</v>
      </c>
      <c r="D61" s="3" t="s">
        <v>134</v>
      </c>
      <c r="E61" s="4">
        <v>230.28903</v>
      </c>
      <c r="F61" s="4">
        <v>4829.8249999999998</v>
      </c>
      <c r="G61" s="4">
        <v>966.07664</v>
      </c>
      <c r="H61" s="5">
        <v>419.5</v>
      </c>
      <c r="I61" s="5">
        <v>20</v>
      </c>
    </row>
    <row r="62" spans="1:9" s="21" customFormat="1" ht="14.25" x14ac:dyDescent="0.2">
      <c r="A62" s="19" t="s">
        <v>135</v>
      </c>
      <c r="B62" s="23" t="s">
        <v>64</v>
      </c>
      <c r="C62" s="23" t="s">
        <v>28</v>
      </c>
      <c r="D62" s="28" t="s">
        <v>136</v>
      </c>
      <c r="E62" s="25">
        <v>24527</v>
      </c>
      <c r="F62" s="25">
        <v>35324.300000000003</v>
      </c>
      <c r="G62" s="25">
        <v>26633.9</v>
      </c>
      <c r="H62" s="26">
        <v>108.6</v>
      </c>
      <c r="I62" s="26">
        <v>75.400000000000006</v>
      </c>
    </row>
    <row r="63" spans="1:9" s="6" customFormat="1" ht="24.75" x14ac:dyDescent="0.25">
      <c r="A63" s="1" t="s">
        <v>137</v>
      </c>
      <c r="B63" s="2" t="s">
        <v>64</v>
      </c>
      <c r="C63" s="2" t="s">
        <v>27</v>
      </c>
      <c r="D63" s="3" t="s">
        <v>138</v>
      </c>
      <c r="E63" s="4">
        <v>24527</v>
      </c>
      <c r="F63" s="4">
        <v>34838</v>
      </c>
      <c r="G63" s="4">
        <v>26147.599999999999</v>
      </c>
      <c r="H63" s="5">
        <v>106.6</v>
      </c>
      <c r="I63" s="5">
        <v>75.099999999999994</v>
      </c>
    </row>
    <row r="64" spans="1:9" s="6" customFormat="1" x14ac:dyDescent="0.25">
      <c r="A64" s="1" t="s">
        <v>139</v>
      </c>
      <c r="B64" s="2" t="s">
        <v>64</v>
      </c>
      <c r="C64" s="2" t="s">
        <v>34</v>
      </c>
      <c r="D64" s="3" t="s">
        <v>140</v>
      </c>
      <c r="E64" s="4"/>
      <c r="F64" s="4">
        <v>486.3</v>
      </c>
      <c r="G64" s="4">
        <v>486.3</v>
      </c>
      <c r="H64" s="5"/>
      <c r="I64" s="5">
        <v>100</v>
      </c>
    </row>
    <row r="65" spans="2:9" x14ac:dyDescent="0.25">
      <c r="B65" s="29"/>
      <c r="C65" s="30"/>
      <c r="D65" s="31" t="s">
        <v>141</v>
      </c>
      <c r="E65" s="32">
        <f>E14</f>
        <v>523504.13919000002</v>
      </c>
      <c r="F65" s="32">
        <f>F14</f>
        <v>851238.58762999997</v>
      </c>
      <c r="G65" s="32">
        <f>G14</f>
        <v>568196.88592000003</v>
      </c>
      <c r="H65" s="33">
        <f>H14</f>
        <v>108.5</v>
      </c>
      <c r="I65" s="33">
        <f>I14</f>
        <v>66.7</v>
      </c>
    </row>
  </sheetData>
  <mergeCells count="7">
    <mergeCell ref="C9:I9"/>
    <mergeCell ref="D2:I2"/>
    <mergeCell ref="D3:I3"/>
    <mergeCell ref="D4:I4"/>
    <mergeCell ref="D5:I5"/>
    <mergeCell ref="C7:I7"/>
    <mergeCell ref="C8:I8"/>
  </mergeCells>
  <phoneticPr fontId="13" type="noConversion"/>
  <pageMargins left="0.7" right="0.7" top="0.53" bottom="0.75" header="0.3" footer="0.3"/>
  <pageSetup paperSize="9" scale="9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NagovitsinaTA</cp:lastModifiedBy>
  <cp:lastPrinted>2019-12-10T06:27:10Z</cp:lastPrinted>
  <dcterms:created xsi:type="dcterms:W3CDTF">2019-11-06T11:06:32Z</dcterms:created>
  <dcterms:modified xsi:type="dcterms:W3CDTF">2019-12-10T06:28:30Z</dcterms:modified>
</cp:coreProperties>
</file>