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30" windowWidth="27495" windowHeight="7110"/>
  </bookViews>
  <sheets>
    <sheet name="Документ" sheetId="2" r:id="rId1"/>
  </sheets>
  <definedNames>
    <definedName name="_xlnm._FilterDatabase" localSheetId="0" hidden="1">Документ!$A$4:$Y$447</definedName>
    <definedName name="_xlnm.Print_Titles" localSheetId="0">Документ!$4:$4</definedName>
  </definedNames>
  <calcPr calcId="145621"/>
</workbook>
</file>

<file path=xl/calcChain.xml><?xml version="1.0" encoding="utf-8"?>
<calcChain xmlns="http://schemas.openxmlformats.org/spreadsheetml/2006/main">
  <c r="T208" i="2" l="1"/>
  <c r="W160" i="2"/>
  <c r="AA160" i="2"/>
  <c r="V448" i="2" l="1"/>
  <c r="T5" i="2" l="1"/>
  <c r="W194" i="2" l="1"/>
  <c r="T160" i="2"/>
  <c r="S448" i="2" l="1"/>
  <c r="T432" i="2"/>
  <c r="T194" i="2"/>
  <c r="T132" i="2"/>
  <c r="T222" i="2" l="1"/>
  <c r="X448" i="2" l="1"/>
  <c r="U448" i="2"/>
  <c r="W448" i="2" s="1"/>
  <c r="L448" i="2"/>
  <c r="T448" i="2" s="1"/>
  <c r="Z448" i="2"/>
  <c r="AA448" i="2" l="1"/>
  <c r="T441" i="2"/>
  <c r="AA442" i="2"/>
  <c r="AA441" i="2"/>
  <c r="AA437" i="2"/>
  <c r="AA436" i="2"/>
  <c r="AA432"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0" i="2"/>
  <c r="AA149" i="2"/>
  <c r="AA143" i="2"/>
  <c r="AA137" i="2"/>
  <c r="AA133" i="2"/>
  <c r="AA132" i="2"/>
  <c r="AA125" i="2"/>
  <c r="AA124" i="2"/>
  <c r="AA71" i="2"/>
  <c r="AA67" i="2"/>
  <c r="AA54" i="2"/>
  <c r="AA50" i="2"/>
  <c r="AA20" i="2"/>
  <c r="AA11" i="2"/>
  <c r="AA6" i="2"/>
  <c r="AA5" i="2"/>
  <c r="W442" i="2"/>
  <c r="W441" i="2"/>
  <c r="W437" i="2"/>
  <c r="W436" i="2"/>
  <c r="W432" i="2"/>
  <c r="W428" i="2"/>
  <c r="W416" i="2"/>
  <c r="W391" i="2"/>
  <c r="W387" i="2"/>
  <c r="W377" i="2"/>
  <c r="W376" i="2"/>
  <c r="W365" i="2"/>
  <c r="W364" i="2"/>
  <c r="W336" i="2"/>
  <c r="W335" i="2"/>
  <c r="W318" i="2"/>
  <c r="W298" i="2"/>
  <c r="W288" i="2"/>
  <c r="W261" i="2"/>
  <c r="W252" i="2"/>
  <c r="W251" i="2"/>
  <c r="W247" i="2"/>
  <c r="W246" i="2"/>
  <c r="W240" i="2"/>
  <c r="W222" i="2"/>
  <c r="W208" i="2"/>
  <c r="W179" i="2"/>
  <c r="W161" i="2"/>
  <c r="W150" i="2"/>
  <c r="W149" i="2"/>
  <c r="W143" i="2"/>
  <c r="W137" i="2"/>
  <c r="W133" i="2"/>
  <c r="W132" i="2"/>
  <c r="W125" i="2"/>
  <c r="W124" i="2"/>
  <c r="W71" i="2"/>
  <c r="W67" i="2"/>
  <c r="W54" i="2"/>
  <c r="W50" i="2"/>
  <c r="W20" i="2"/>
  <c r="W11" i="2"/>
  <c r="W6" i="2"/>
  <c r="W5" i="2"/>
  <c r="T442" i="2" l="1"/>
  <c r="T437" i="2"/>
  <c r="T436" i="2"/>
  <c r="T428" i="2"/>
  <c r="T416" i="2"/>
  <c r="T391" i="2"/>
  <c r="T387" i="2"/>
  <c r="T377" i="2"/>
  <c r="T376" i="2"/>
  <c r="T365" i="2"/>
  <c r="T364" i="2"/>
  <c r="T336" i="2"/>
  <c r="T335" i="2"/>
  <c r="T318" i="2"/>
  <c r="T298" i="2"/>
  <c r="T288" i="2"/>
  <c r="T261" i="2"/>
  <c r="T252" i="2"/>
  <c r="T251" i="2"/>
  <c r="T240" i="2"/>
  <c r="T195" i="2"/>
  <c r="T179" i="2"/>
  <c r="T161" i="2"/>
  <c r="T150" i="2"/>
  <c r="T149" i="2"/>
  <c r="T143" i="2"/>
  <c r="T137" i="2"/>
  <c r="T133" i="2"/>
  <c r="T125" i="2"/>
  <c r="T124" i="2"/>
  <c r="T71" i="2"/>
  <c r="T67" i="2"/>
  <c r="T54" i="2"/>
  <c r="T50" i="2"/>
  <c r="T20" i="2"/>
  <c r="T11" i="2"/>
  <c r="T6" i="2"/>
</calcChain>
</file>

<file path=xl/sharedStrings.xml><?xml version="1.0" encoding="utf-8"?>
<sst xmlns="http://schemas.openxmlformats.org/spreadsheetml/2006/main" count="2232" uniqueCount="475">
  <si>
    <t>КОСГУ</t>
  </si>
  <si>
    <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</si>
  <si>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</si>
  <si>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</si>
  <si>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</si>
  <si>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</si>
  <si>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</si>
  <si>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</si>
  <si>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</si>
  <si>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</si>
  <si>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</si>
  <si>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</si>
  <si>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</si>
  <si>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</si>
  <si>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</si>
  <si>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</si>
  <si>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</si>
  <si>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</si>
  <si>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</si>
  <si>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</si>
  <si>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</si>
  <si>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</si>
  <si>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</si>
  <si>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</si>
  <si>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</si>
  <si>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</si>
  <si>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</si>
  <si>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</si>
  <si>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</si>
  <si>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</si>
  <si>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</si>
  <si>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</si>
  <si>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</si>
  <si>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</si>
  <si>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</si>
  <si>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</si>
  <si>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</si>
  <si>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</si>
  <si>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</si>
  <si>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</si>
  <si>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</si>
  <si>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</si>
  <si>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</si>
  <si>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</si>
  <si>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</si>
  <si>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</si>
  <si>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</si>
  <si>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</si>
  <si>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</si>
  <si>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</si>
  <si>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</si>
  <si>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</si>
  <si>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</si>
  <si>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</si>
  <si>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</si>
  <si>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</si>
  <si>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</si>
  <si>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</si>
  <si>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</si>
  <si>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</si>
  <si>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</si>
  <si>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</si>
  <si>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</si>
  <si>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</si>
  <si>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</si>
  <si>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</si>
  <si>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</si>
  <si>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</si>
  <si>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</si>
  <si>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</si>
  <si>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</si>
  <si>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</si>
  <si>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</si>
  <si>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</si>
  <si>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</si>
  <si>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</si>
  <si>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</si>
  <si>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</si>
  <si>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</si>
  <si>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</si>
  <si>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</si>
  <si>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</si>
  <si>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</si>
  <si>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</si>
  <si>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</si>
  <si>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</si>
  <si>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</si>
  <si>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</si>
  <si>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</si>
  <si>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</si>
  <si>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</si>
  <si>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</si>
  <si>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</si>
  <si>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</si>
  <si>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</si>
  <si>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</si>
  <si>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</si>
  <si>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</si>
  <si>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</si>
  <si>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</si>
  <si>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</si>
  <si>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</si>
  <si>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</si>
  <si>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</si>
  <si>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</si>
  <si>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</si>
  <si>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</si>
  <si>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</si>
  <si>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</si>
  <si>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</si>
  <si>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</si>
  <si>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</si>
  <si>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</si>
  <si>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</si>
  <si>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</si>
  <si>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</si>
  <si>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</si>
  <si>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</si>
  <si>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</si>
  <si>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</si>
  <si>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</si>
  <si>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</si>
  <si>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</si>
  <si>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</si>
  <si>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</si>
  <si>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</si>
  <si>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</si>
  <si>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</si>
  <si>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</si>
  <si>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</si>
  <si>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</si>
  <si>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</si>
  <si>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</si>
  <si>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</si>
  <si>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</si>
  <si>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</si>
  <si>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</si>
  <si>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</si>
  <si>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</si>
  <si>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</si>
  <si>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</si>
  <si>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</si>
  <si>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</si>
  <si>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</si>
  <si>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</si>
  <si>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</si>
  <si>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</si>
  <si>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</si>
  <si>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</si>
  <si>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</si>
  <si>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</si>
  <si>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</si>
  <si>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</si>
  <si>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</si>
  <si>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</si>
  <si>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</si>
  <si>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</si>
  <si>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</si>
  <si>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</si>
  <si>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</si>
  <si>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</si>
  <si>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</si>
  <si>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</si>
  <si>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</si>
  <si>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</si>
  <si>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</si>
  <si>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</si>
  <si>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</si>
  <si>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</si>
  <si>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</si>
  <si>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</si>
  <si>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</si>
  <si>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</si>
  <si>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</si>
  <si>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</si>
  <si>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</si>
  <si>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</si>
  <si>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</si>
  <si>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</si>
  <si>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</si>
  <si>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</si>
  <si>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</si>
  <si>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</si>
  <si>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</si>
  <si>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</si>
  <si>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</si>
  <si>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</si>
  <si>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</si>
  <si>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</si>
  <si>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</si>
  <si>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</si>
  <si>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</si>
  <si>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</si>
  <si>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</si>
  <si>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</si>
  <si>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</si>
  <si>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</si>
  <si>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</si>
  <si>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</si>
  <si>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</si>
  <si>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</si>
  <si>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</si>
  <si>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</si>
  <si>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</si>
  <si>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</si>
  <si>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</si>
  <si>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</si>
  <si>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</si>
  <si>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</si>
  <si>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</si>
  <si>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</si>
  <si>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</si>
  <si>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</si>
  <si>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</si>
  <si>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</si>
  <si>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</si>
  <si>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</si>
  <si>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</si>
  <si>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</si>
  <si>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</si>
  <si>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</si>
  <si>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</si>
  <si>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</si>
  <si>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</si>
  <si>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</si>
  <si>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</si>
  <si>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</si>
  <si>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</si>
  <si>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</si>
  <si>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</si>
  <si>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</si>
  <si>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</si>
  <si>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</si>
  <si>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</si>
  <si>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</si>
  <si>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</si>
  <si>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</si>
  <si>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</si>
  <si>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</si>
  <si>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</si>
  <si>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</si>
  <si>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</si>
  <si>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</si>
  <si>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</si>
  <si>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</si>
  <si>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</si>
  <si>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</si>
  <si>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</si>
  <si>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</si>
  <si>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</si>
  <si>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</si>
  <si>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</si>
  <si>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</si>
  <si>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</si>
  <si>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</si>
  <si>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</si>
  <si>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</si>
  <si>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</si>
  <si>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</si>
  <si>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</si>
  <si>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</si>
  <si>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</si>
  <si>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</si>
  <si>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</si>
  <si>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</si>
  <si>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</si>
  <si>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</si>
  <si>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</si>
  <si>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</si>
  <si>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</si>
  <si>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</si>
  <si>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</si>
  <si>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</si>
  <si>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</si>
  <si>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</si>
  <si>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</si>
  <si>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</si>
  <si>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</si>
  <si>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</si>
  <si>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</si>
  <si>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</si>
  <si>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</si>
  <si>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</si>
  <si>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</si>
  <si>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</si>
  <si>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</si>
  <si>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</si>
  <si>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</si>
  <si>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</si>
  <si>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</si>
  <si>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</si>
  <si>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</si>
  <si>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</si>
  <si>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</si>
  <si>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</si>
  <si>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</si>
  <si>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</si>
  <si>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</si>
  <si>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</si>
  <si>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</si>
  <si>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</si>
  <si>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</si>
  <si>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</si>
  <si>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</si>
  <si>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</si>
  <si>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</si>
  <si>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</si>
  <si>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</si>
  <si>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</si>
  <si>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</si>
  <si>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</si>
  <si>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</si>
  <si>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</si>
  <si>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</si>
  <si>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</si>
  <si>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</si>
  <si>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</si>
  <si>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</si>
  <si>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</si>
  <si>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</si>
  <si>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</si>
  <si>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</si>
  <si>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</si>
  <si>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</si>
  <si>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</si>
  <si>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</si>
  <si>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</si>
  <si>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</si>
  <si>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</si>
  <si>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</si>
  <si>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</si>
  <si>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</si>
  <si>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</si>
  <si>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</si>
  <si>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</si>
  <si>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</si>
  <si>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</si>
  <si>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</si>
  <si>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</si>
  <si>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</si>
  <si>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</si>
  <si>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</si>
  <si>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</si>
  <si>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</si>
  <si>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</si>
  <si>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</si>
  <si>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</si>
  <si>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</si>
  <si>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</si>
  <si>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</si>
  <si>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</si>
  <si>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</si>
  <si>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</si>
  <si>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</si>
  <si>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</si>
  <si>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</si>
  <si>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</si>
  <si>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</si>
  <si>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</si>
  <si>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</si>
  <si>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</si>
  <si>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</si>
  <si>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</si>
  <si>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</si>
  <si>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</si>
  <si>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</si>
  <si>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</si>
  <si>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</si>
  <si>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</si>
  <si>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</si>
  <si>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</si>
  <si>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</si>
  <si>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</si>
  <si>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</si>
  <si>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</si>
  <si>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</si>
  <si>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</si>
  <si>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</si>
  <si>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</si>
  <si>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</si>
  <si>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</si>
  <si>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</si>
  <si>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</si>
  <si>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</si>
  <si>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</si>
  <si>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</si>
  <si>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</si>
  <si>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</si>
  <si>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</si>
  <si>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</si>
  <si>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</si>
  <si>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</si>
  <si>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</si>
  <si>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</si>
  <si>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</si>
  <si>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</si>
  <si>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</si>
  <si>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</si>
  <si>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</si>
  <si>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</si>
  <si>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</si>
  <si>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</si>
  <si>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</si>
  <si>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</si>
  <si>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</si>
  <si>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</si>
  <si>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</si>
  <si>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</si>
  <si>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</si>
  <si>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</si>
  <si>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</si>
  <si>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</si>
  <si>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</si>
  <si>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</si>
  <si>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</si>
  <si>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</si>
  <si>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</si>
  <si>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</si>
  <si>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</si>
  <si>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</si>
  <si>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</si>
  <si>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</si>
  <si>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</si>
  <si>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</si>
  <si>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</si>
  <si>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</si>
  <si>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</si>
  <si>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</si>
  <si>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</si>
  <si>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</si>
  <si>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</si>
  <si>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</si>
  <si>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</si>
  <si>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</si>
  <si>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</si>
  <si>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</si>
  <si>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</si>
  <si>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</si>
  <si>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</si>
  <si>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</si>
  <si>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</si>
  <si>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</si>
  <si>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</si>
  <si>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</si>
  <si>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</si>
  <si>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</si>
  <si>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</si>
  <si>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</si>
  <si>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</si>
  <si>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</si>
  <si>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</si>
  <si>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</si>
  <si>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</si>
  <si>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</si>
  <si>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</si>
  <si>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</si>
  <si>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</si>
  <si>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</si>
  <si>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</si>
  <si>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</si>
  <si>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</si>
  <si>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</si>
  <si>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</si>
  <si>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</si>
  <si>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</si>
  <si>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</si>
  <si>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</si>
  <si>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</si>
  <si>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</si>
  <si>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Сумма на 2025 год с изменениями</t>
  </si>
  <si>
    <t>Сумма на 2026 год с изменениями</t>
  </si>
  <si>
    <t xml:space="preserve">    Транспорт</t>
  </si>
  <si>
    <t>Анализ изменений  расходов бюджета муниципального образования "Муниципального образования Якшур-Бодьинский район Удмуртской Республики" на 2025-2027 годы</t>
  </si>
  <si>
    <t>Сумма на 2027 год</t>
  </si>
  <si>
    <t>Сумма на 2027 год с изменениями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</si>
</sst>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50">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164" fontId="5" fillId="0" borderId="5" xfId="9" applyNumberFormat="1" applyFont="1" applyFill="1" applyBorder="1" applyProtection="1">
      <alignment horizontal="right" vertical="top" shrinkToFit="1"/>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8"/>
  <sheetViews>
    <sheetView showGridLines="0" tabSelected="1" zoomScaleNormal="100" zoomScaleSheetLayoutView="100" workbookViewId="0">
      <pane ySplit="4" topLeftCell="A247" activePane="bottomLeft" state="frozen"/>
      <selection pane="bottomLeft" activeCell="AC451" sqref="AC451"/>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9" t="s">
        <v>472</v>
      </c>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ht="15.75" customHeight="1" x14ac:dyDescent="0.25">
      <c r="A2" s="39"/>
      <c r="B2" s="40"/>
      <c r="C2" s="40"/>
      <c r="D2" s="40"/>
      <c r="E2" s="40"/>
      <c r="F2" s="40"/>
      <c r="G2" s="40"/>
      <c r="H2" s="40"/>
      <c r="I2" s="40"/>
      <c r="J2" s="40"/>
      <c r="K2" s="40"/>
      <c r="L2" s="40"/>
      <c r="M2" s="40"/>
      <c r="N2" s="40"/>
      <c r="O2" s="40"/>
      <c r="P2" s="40"/>
      <c r="Q2" s="40"/>
      <c r="R2" s="40"/>
      <c r="S2" s="41"/>
      <c r="T2" s="40"/>
      <c r="U2" s="40"/>
      <c r="V2" s="40"/>
      <c r="W2" s="42"/>
      <c r="X2" s="40"/>
      <c r="Y2" s="2"/>
      <c r="Z2" s="2"/>
      <c r="AA2" s="2"/>
    </row>
    <row r="3" spans="1:27" ht="12" customHeight="1" x14ac:dyDescent="0.25">
      <c r="A3" s="43"/>
      <c r="B3" s="44"/>
      <c r="C3" s="44"/>
      <c r="D3" s="44"/>
      <c r="E3" s="44"/>
      <c r="F3" s="44"/>
      <c r="G3" s="44"/>
      <c r="H3" s="44"/>
      <c r="I3" s="44"/>
      <c r="J3" s="44"/>
      <c r="K3" s="44"/>
      <c r="L3" s="44"/>
      <c r="M3" s="44"/>
      <c r="N3" s="44"/>
      <c r="O3" s="44"/>
      <c r="P3" s="44"/>
      <c r="Q3" s="44"/>
      <c r="R3" s="44"/>
      <c r="S3" s="45"/>
      <c r="T3" s="44"/>
      <c r="U3" s="44"/>
      <c r="V3" s="44"/>
      <c r="W3" s="46"/>
      <c r="X3" s="44"/>
      <c r="Y3" s="2"/>
      <c r="Z3" s="37" t="s">
        <v>465</v>
      </c>
      <c r="AA3" s="38"/>
    </row>
    <row r="4" spans="1:27" ht="70.5" customHeight="1" x14ac:dyDescent="0.25">
      <c r="A4" s="17" t="s">
        <v>461</v>
      </c>
      <c r="B4" s="16" t="s">
        <v>462</v>
      </c>
      <c r="C4" s="16" t="s">
        <v>463</v>
      </c>
      <c r="D4" s="16" t="s">
        <v>464</v>
      </c>
      <c r="E4" s="3" t="s">
        <v>0</v>
      </c>
      <c r="F4" s="3" t="s">
        <v>1</v>
      </c>
      <c r="G4" s="3" t="s">
        <v>1</v>
      </c>
      <c r="H4" s="3" t="s">
        <v>1</v>
      </c>
      <c r="I4" s="3" t="s">
        <v>1</v>
      </c>
      <c r="J4" s="3" t="s">
        <v>1</v>
      </c>
      <c r="K4" s="3" t="s">
        <v>1</v>
      </c>
      <c r="L4" s="3" t="s">
        <v>2</v>
      </c>
      <c r="M4" s="3" t="s">
        <v>1</v>
      </c>
      <c r="N4" s="3" t="s">
        <v>1</v>
      </c>
      <c r="O4" s="3" t="s">
        <v>1</v>
      </c>
      <c r="P4" s="3" t="s">
        <v>1</v>
      </c>
      <c r="Q4" s="3" t="s">
        <v>1</v>
      </c>
      <c r="R4" s="3" t="s">
        <v>1</v>
      </c>
      <c r="S4" s="17" t="s">
        <v>466</v>
      </c>
      <c r="T4" s="17" t="s">
        <v>469</v>
      </c>
      <c r="U4" s="3" t="s">
        <v>2</v>
      </c>
      <c r="V4" s="17" t="s">
        <v>466</v>
      </c>
      <c r="W4" s="17" t="s">
        <v>470</v>
      </c>
      <c r="X4" s="20" t="s">
        <v>473</v>
      </c>
      <c r="Y4" s="4"/>
      <c r="Z4" s="17" t="s">
        <v>466</v>
      </c>
      <c r="AA4" s="17" t="s">
        <v>474</v>
      </c>
    </row>
    <row r="5" spans="1:27" x14ac:dyDescent="0.25">
      <c r="A5" s="12" t="s">
        <v>3</v>
      </c>
      <c r="B5" s="13" t="s">
        <v>5</v>
      </c>
      <c r="C5" s="13" t="s">
        <v>6</v>
      </c>
      <c r="D5" s="13" t="s">
        <v>4</v>
      </c>
      <c r="E5" s="13" t="s">
        <v>4</v>
      </c>
      <c r="F5" s="13"/>
      <c r="G5" s="13"/>
      <c r="H5" s="13"/>
      <c r="I5" s="13"/>
      <c r="J5" s="13"/>
      <c r="K5" s="13"/>
      <c r="L5" s="15">
        <v>196557.5</v>
      </c>
      <c r="M5" s="15">
        <v>121143</v>
      </c>
      <c r="N5" s="15">
        <v>0</v>
      </c>
      <c r="O5" s="15">
        <v>121143</v>
      </c>
      <c r="P5" s="15">
        <v>0</v>
      </c>
      <c r="Q5" s="15">
        <v>121143</v>
      </c>
      <c r="R5" s="15">
        <v>0</v>
      </c>
      <c r="S5" s="15">
        <v>4193.2</v>
      </c>
      <c r="T5" s="15">
        <f>L5+S5</f>
        <v>200750.7</v>
      </c>
      <c r="U5" s="14">
        <v>187023.2</v>
      </c>
      <c r="V5" s="14">
        <v>2106.9</v>
      </c>
      <c r="W5" s="15">
        <f>U5+V5</f>
        <v>189130.1</v>
      </c>
      <c r="X5" s="21">
        <v>190021.6</v>
      </c>
      <c r="Y5" s="4"/>
      <c r="Z5" s="26">
        <v>2073.6</v>
      </c>
      <c r="AA5" s="15">
        <f>X5+Z5</f>
        <v>192095.2</v>
      </c>
    </row>
    <row r="6" spans="1:27" ht="38.25" outlineLevel="1" x14ac:dyDescent="0.25">
      <c r="A6" s="5" t="s">
        <v>7</v>
      </c>
      <c r="B6" s="6" t="s">
        <v>8</v>
      </c>
      <c r="C6" s="6" t="s">
        <v>6</v>
      </c>
      <c r="D6" s="6" t="s">
        <v>4</v>
      </c>
      <c r="E6" s="6" t="s">
        <v>4</v>
      </c>
      <c r="F6" s="6"/>
      <c r="G6" s="6"/>
      <c r="H6" s="6"/>
      <c r="I6" s="6"/>
      <c r="J6" s="6"/>
      <c r="K6" s="6"/>
      <c r="L6" s="7">
        <v>2311</v>
      </c>
      <c r="M6" s="8">
        <v>2078.3000000000002</v>
      </c>
      <c r="N6" s="8">
        <v>0</v>
      </c>
      <c r="O6" s="8">
        <v>2078.3000000000002</v>
      </c>
      <c r="P6" s="8">
        <v>0</v>
      </c>
      <c r="Q6" s="8">
        <v>2078.3000000000002</v>
      </c>
      <c r="R6" s="8">
        <v>0</v>
      </c>
      <c r="S6" s="8"/>
      <c r="T6" s="8">
        <f>L6+S6</f>
        <v>2311</v>
      </c>
      <c r="U6" s="7">
        <v>2321</v>
      </c>
      <c r="V6" s="7"/>
      <c r="W6" s="8">
        <f>U6+V6</f>
        <v>2321</v>
      </c>
      <c r="X6" s="22">
        <v>2311</v>
      </c>
      <c r="Y6" s="4"/>
      <c r="Z6" s="23"/>
      <c r="AA6" s="8">
        <f>X6+Z6</f>
        <v>2311</v>
      </c>
    </row>
    <row r="7" spans="1:27" hidden="1" outlineLevel="2" x14ac:dyDescent="0.25">
      <c r="A7" s="5" t="s">
        <v>9</v>
      </c>
      <c r="B7" s="6" t="s">
        <v>8</v>
      </c>
      <c r="C7" s="6" t="s">
        <v>10</v>
      </c>
      <c r="D7" s="6" t="s">
        <v>4</v>
      </c>
      <c r="E7" s="6" t="s">
        <v>4</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11</v>
      </c>
      <c r="B8" s="6" t="s">
        <v>8</v>
      </c>
      <c r="C8" s="6" t="s">
        <v>12</v>
      </c>
      <c r="D8" s="6" t="s">
        <v>4</v>
      </c>
      <c r="E8" s="6" t="s">
        <v>4</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13</v>
      </c>
      <c r="B9" s="6" t="s">
        <v>8</v>
      </c>
      <c r="C9" s="6" t="s">
        <v>12</v>
      </c>
      <c r="D9" s="6" t="s">
        <v>14</v>
      </c>
      <c r="E9" s="6" t="s">
        <v>4</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15</v>
      </c>
      <c r="B10" s="6" t="s">
        <v>8</v>
      </c>
      <c r="C10" s="6" t="s">
        <v>12</v>
      </c>
      <c r="D10" s="6" t="s">
        <v>16</v>
      </c>
      <c r="E10" s="6" t="s">
        <v>4</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17</v>
      </c>
      <c r="B11" s="6" t="s">
        <v>18</v>
      </c>
      <c r="C11" s="6" t="s">
        <v>6</v>
      </c>
      <c r="D11" s="6" t="s">
        <v>4</v>
      </c>
      <c r="E11" s="6" t="s">
        <v>4</v>
      </c>
      <c r="F11" s="6"/>
      <c r="G11" s="6"/>
      <c r="H11" s="6"/>
      <c r="I11" s="6"/>
      <c r="J11" s="6"/>
      <c r="K11" s="6"/>
      <c r="L11" s="7">
        <v>1906.1</v>
      </c>
      <c r="M11" s="8">
        <v>1371.5</v>
      </c>
      <c r="N11" s="8">
        <v>0</v>
      </c>
      <c r="O11" s="8">
        <v>1371.5</v>
      </c>
      <c r="P11" s="8">
        <v>0</v>
      </c>
      <c r="Q11" s="8">
        <v>1371.5</v>
      </c>
      <c r="R11" s="8">
        <v>0</v>
      </c>
      <c r="S11" s="8"/>
      <c r="T11" s="8">
        <f>L11+S11</f>
        <v>1906.1</v>
      </c>
      <c r="U11" s="7">
        <v>1906.1</v>
      </c>
      <c r="V11" s="7"/>
      <c r="W11" s="8">
        <f>U11+V11</f>
        <v>1906.1</v>
      </c>
      <c r="X11" s="22">
        <v>1906.1</v>
      </c>
      <c r="Y11" s="4"/>
      <c r="Z11" s="23"/>
      <c r="AA11" s="8">
        <f>X11+Z11</f>
        <v>1906.1</v>
      </c>
    </row>
    <row r="12" spans="1:27" hidden="1" outlineLevel="2" x14ac:dyDescent="0.25">
      <c r="A12" s="5" t="s">
        <v>9</v>
      </c>
      <c r="B12" s="6" t="s">
        <v>18</v>
      </c>
      <c r="C12" s="6" t="s">
        <v>10</v>
      </c>
      <c r="D12" s="6" t="s">
        <v>4</v>
      </c>
      <c r="E12" s="6" t="s">
        <v>4</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19</v>
      </c>
      <c r="B13" s="6" t="s">
        <v>18</v>
      </c>
      <c r="C13" s="6" t="s">
        <v>20</v>
      </c>
      <c r="D13" s="6" t="s">
        <v>4</v>
      </c>
      <c r="E13" s="6" t="s">
        <v>4</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13</v>
      </c>
      <c r="B14" s="6" t="s">
        <v>18</v>
      </c>
      <c r="C14" s="6" t="s">
        <v>20</v>
      </c>
      <c r="D14" s="6" t="s">
        <v>14</v>
      </c>
      <c r="E14" s="6" t="s">
        <v>4</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15</v>
      </c>
      <c r="B15" s="6" t="s">
        <v>18</v>
      </c>
      <c r="C15" s="6" t="s">
        <v>20</v>
      </c>
      <c r="D15" s="6" t="s">
        <v>16</v>
      </c>
      <c r="E15" s="6" t="s">
        <v>4</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21</v>
      </c>
      <c r="B16" s="6" t="s">
        <v>18</v>
      </c>
      <c r="C16" s="6" t="s">
        <v>20</v>
      </c>
      <c r="D16" s="6" t="s">
        <v>22</v>
      </c>
      <c r="E16" s="6" t="s">
        <v>4</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23</v>
      </c>
      <c r="B17" s="6" t="s">
        <v>18</v>
      </c>
      <c r="C17" s="6" t="s">
        <v>20</v>
      </c>
      <c r="D17" s="6" t="s">
        <v>24</v>
      </c>
      <c r="E17" s="6" t="s">
        <v>4</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25</v>
      </c>
      <c r="B18" s="6" t="s">
        <v>18</v>
      </c>
      <c r="C18" s="6" t="s">
        <v>26</v>
      </c>
      <c r="D18" s="6" t="s">
        <v>4</v>
      </c>
      <c r="E18" s="6" t="s">
        <v>4</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27</v>
      </c>
      <c r="B19" s="6" t="s">
        <v>18</v>
      </c>
      <c r="C19" s="6" t="s">
        <v>26</v>
      </c>
      <c r="D19" s="6" t="s">
        <v>28</v>
      </c>
      <c r="E19" s="6" t="s">
        <v>4</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29</v>
      </c>
      <c r="B20" s="6" t="s">
        <v>30</v>
      </c>
      <c r="C20" s="6" t="s">
        <v>6</v>
      </c>
      <c r="D20" s="6" t="s">
        <v>4</v>
      </c>
      <c r="E20" s="6" t="s">
        <v>4</v>
      </c>
      <c r="F20" s="6"/>
      <c r="G20" s="6"/>
      <c r="H20" s="6"/>
      <c r="I20" s="6"/>
      <c r="J20" s="6"/>
      <c r="K20" s="6"/>
      <c r="L20" s="7">
        <v>81666.399999999994</v>
      </c>
      <c r="M20" s="8">
        <v>44610.9</v>
      </c>
      <c r="N20" s="8">
        <v>0</v>
      </c>
      <c r="O20" s="8">
        <v>44610.9</v>
      </c>
      <c r="P20" s="8">
        <v>0</v>
      </c>
      <c r="Q20" s="8">
        <v>44610.9</v>
      </c>
      <c r="R20" s="8">
        <v>0</v>
      </c>
      <c r="S20" s="8">
        <v>2170.4</v>
      </c>
      <c r="T20" s="8">
        <f>L20+S20</f>
        <v>83836.799999999988</v>
      </c>
      <c r="U20" s="7">
        <v>65570.2</v>
      </c>
      <c r="V20" s="7">
        <v>2106.9</v>
      </c>
      <c r="W20" s="8">
        <f>U20+V20</f>
        <v>67677.099999999991</v>
      </c>
      <c r="X20" s="22">
        <v>68707.600000000006</v>
      </c>
      <c r="Y20" s="4"/>
      <c r="Z20" s="25">
        <v>2173.6</v>
      </c>
      <c r="AA20" s="8">
        <f>X20+Z20</f>
        <v>70881.200000000012</v>
      </c>
    </row>
    <row r="21" spans="1:27" ht="25.5" hidden="1" outlineLevel="2" x14ac:dyDescent="0.25">
      <c r="A21" s="5" t="s">
        <v>31</v>
      </c>
      <c r="B21" s="6" t="s">
        <v>30</v>
      </c>
      <c r="C21" s="6" t="s">
        <v>32</v>
      </c>
      <c r="D21" s="6" t="s">
        <v>4</v>
      </c>
      <c r="E21" s="6" t="s">
        <v>4</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33</v>
      </c>
      <c r="B22" s="6" t="s">
        <v>30</v>
      </c>
      <c r="C22" s="6" t="s">
        <v>34</v>
      </c>
      <c r="D22" s="6" t="s">
        <v>4</v>
      </c>
      <c r="E22" s="6" t="s">
        <v>4</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13</v>
      </c>
      <c r="B23" s="6" t="s">
        <v>30</v>
      </c>
      <c r="C23" s="6" t="s">
        <v>34</v>
      </c>
      <c r="D23" s="6" t="s">
        <v>14</v>
      </c>
      <c r="E23" s="6" t="s">
        <v>4</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15</v>
      </c>
      <c r="B24" s="6" t="s">
        <v>30</v>
      </c>
      <c r="C24" s="6" t="s">
        <v>34</v>
      </c>
      <c r="D24" s="6" t="s">
        <v>16</v>
      </c>
      <c r="E24" s="6" t="s">
        <v>4</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21</v>
      </c>
      <c r="B25" s="6" t="s">
        <v>30</v>
      </c>
      <c r="C25" s="6" t="s">
        <v>34</v>
      </c>
      <c r="D25" s="6" t="s">
        <v>22</v>
      </c>
      <c r="E25" s="6" t="s">
        <v>4</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35</v>
      </c>
      <c r="B26" s="6" t="s">
        <v>30</v>
      </c>
      <c r="C26" s="6" t="s">
        <v>36</v>
      </c>
      <c r="D26" s="6" t="s">
        <v>4</v>
      </c>
      <c r="E26" s="6" t="s">
        <v>4</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13</v>
      </c>
      <c r="B27" s="6" t="s">
        <v>30</v>
      </c>
      <c r="C27" s="6" t="s">
        <v>36</v>
      </c>
      <c r="D27" s="6" t="s">
        <v>14</v>
      </c>
      <c r="E27" s="6" t="s">
        <v>4</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15</v>
      </c>
      <c r="B28" s="6" t="s">
        <v>30</v>
      </c>
      <c r="C28" s="6" t="s">
        <v>36</v>
      </c>
      <c r="D28" s="6" t="s">
        <v>16</v>
      </c>
      <c r="E28" s="6" t="s">
        <v>4</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9</v>
      </c>
      <c r="B29" s="6" t="s">
        <v>30</v>
      </c>
      <c r="C29" s="6" t="s">
        <v>37</v>
      </c>
      <c r="D29" s="6" t="s">
        <v>4</v>
      </c>
      <c r="E29" s="6" t="s">
        <v>4</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19</v>
      </c>
      <c r="B30" s="6" t="s">
        <v>30</v>
      </c>
      <c r="C30" s="6" t="s">
        <v>38</v>
      </c>
      <c r="D30" s="6" t="s">
        <v>4</v>
      </c>
      <c r="E30" s="6" t="s">
        <v>4</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13</v>
      </c>
      <c r="B31" s="6" t="s">
        <v>30</v>
      </c>
      <c r="C31" s="6" t="s">
        <v>38</v>
      </c>
      <c r="D31" s="6" t="s">
        <v>14</v>
      </c>
      <c r="E31" s="6" t="s">
        <v>4</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15</v>
      </c>
      <c r="B32" s="6" t="s">
        <v>30</v>
      </c>
      <c r="C32" s="6" t="s">
        <v>38</v>
      </c>
      <c r="D32" s="6" t="s">
        <v>16</v>
      </c>
      <c r="E32" s="6" t="s">
        <v>4</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39</v>
      </c>
      <c r="B33" s="6" t="s">
        <v>30</v>
      </c>
      <c r="C33" s="6" t="s">
        <v>38</v>
      </c>
      <c r="D33" s="6" t="s">
        <v>40</v>
      </c>
      <c r="E33" s="6" t="s">
        <v>4</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21</v>
      </c>
      <c r="B34" s="6" t="s">
        <v>30</v>
      </c>
      <c r="C34" s="6" t="s">
        <v>38</v>
      </c>
      <c r="D34" s="6" t="s">
        <v>22</v>
      </c>
      <c r="E34" s="6" t="s">
        <v>4</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23</v>
      </c>
      <c r="B35" s="6" t="s">
        <v>30</v>
      </c>
      <c r="C35" s="6" t="s">
        <v>38</v>
      </c>
      <c r="D35" s="6" t="s">
        <v>24</v>
      </c>
      <c r="E35" s="6" t="s">
        <v>4</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41</v>
      </c>
      <c r="B36" s="6" t="s">
        <v>30</v>
      </c>
      <c r="C36" s="6" t="s">
        <v>42</v>
      </c>
      <c r="D36" s="6" t="s">
        <v>4</v>
      </c>
      <c r="E36" s="6" t="s">
        <v>4</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43</v>
      </c>
      <c r="B37" s="6" t="s">
        <v>30</v>
      </c>
      <c r="C37" s="6" t="s">
        <v>44</v>
      </c>
      <c r="D37" s="6" t="s">
        <v>4</v>
      </c>
      <c r="E37" s="6" t="s">
        <v>4</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13</v>
      </c>
      <c r="B38" s="6" t="s">
        <v>30</v>
      </c>
      <c r="C38" s="6" t="s">
        <v>44</v>
      </c>
      <c r="D38" s="6" t="s">
        <v>14</v>
      </c>
      <c r="E38" s="6" t="s">
        <v>4</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15</v>
      </c>
      <c r="B39" s="6" t="s">
        <v>30</v>
      </c>
      <c r="C39" s="6" t="s">
        <v>44</v>
      </c>
      <c r="D39" s="6" t="s">
        <v>16</v>
      </c>
      <c r="E39" s="6" t="s">
        <v>4</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9</v>
      </c>
      <c r="B40" s="6" t="s">
        <v>30</v>
      </c>
      <c r="C40" s="6" t="s">
        <v>45</v>
      </c>
      <c r="D40" s="6" t="s">
        <v>4</v>
      </c>
      <c r="E40" s="6" t="s">
        <v>4</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19</v>
      </c>
      <c r="B41" s="6" t="s">
        <v>30</v>
      </c>
      <c r="C41" s="6" t="s">
        <v>46</v>
      </c>
      <c r="D41" s="6" t="s">
        <v>4</v>
      </c>
      <c r="E41" s="6" t="s">
        <v>4</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47</v>
      </c>
      <c r="B42" s="6" t="s">
        <v>30</v>
      </c>
      <c r="C42" s="6" t="s">
        <v>46</v>
      </c>
      <c r="D42" s="6" t="s">
        <v>48</v>
      </c>
      <c r="E42" s="6" t="s">
        <v>4</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49</v>
      </c>
      <c r="B43" s="6" t="s">
        <v>30</v>
      </c>
      <c r="C43" s="6" t="s">
        <v>46</v>
      </c>
      <c r="D43" s="6" t="s">
        <v>50</v>
      </c>
      <c r="E43" s="6" t="s">
        <v>4</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9</v>
      </c>
      <c r="B44" s="6" t="s">
        <v>30</v>
      </c>
      <c r="C44" s="6" t="s">
        <v>51</v>
      </c>
      <c r="D44" s="6" t="s">
        <v>4</v>
      </c>
      <c r="E44" s="6" t="s">
        <v>4</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52</v>
      </c>
      <c r="B45" s="6" t="s">
        <v>30</v>
      </c>
      <c r="C45" s="6" t="s">
        <v>53</v>
      </c>
      <c r="D45" s="6" t="s">
        <v>4</v>
      </c>
      <c r="E45" s="6" t="s">
        <v>4</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13</v>
      </c>
      <c r="B46" s="6" t="s">
        <v>30</v>
      </c>
      <c r="C46" s="6" t="s">
        <v>53</v>
      </c>
      <c r="D46" s="6" t="s">
        <v>14</v>
      </c>
      <c r="E46" s="6" t="s">
        <v>4</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15</v>
      </c>
      <c r="B47" s="6" t="s">
        <v>30</v>
      </c>
      <c r="C47" s="6" t="s">
        <v>53</v>
      </c>
      <c r="D47" s="6" t="s">
        <v>16</v>
      </c>
      <c r="E47" s="6" t="s">
        <v>4</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39</v>
      </c>
      <c r="B48" s="6" t="s">
        <v>30</v>
      </c>
      <c r="C48" s="6" t="s">
        <v>53</v>
      </c>
      <c r="D48" s="6" t="s">
        <v>40</v>
      </c>
      <c r="E48" s="6" t="s">
        <v>4</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21</v>
      </c>
      <c r="B49" s="6" t="s">
        <v>30</v>
      </c>
      <c r="C49" s="6" t="s">
        <v>53</v>
      </c>
      <c r="D49" s="6" t="s">
        <v>22</v>
      </c>
      <c r="E49" s="6" t="s">
        <v>4</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54</v>
      </c>
      <c r="B50" s="6" t="s">
        <v>55</v>
      </c>
      <c r="C50" s="6" t="s">
        <v>6</v>
      </c>
      <c r="D50" s="6" t="s">
        <v>4</v>
      </c>
      <c r="E50" s="6" t="s">
        <v>4</v>
      </c>
      <c r="F50" s="6"/>
      <c r="G50" s="6"/>
      <c r="H50" s="6"/>
      <c r="I50" s="6"/>
      <c r="J50" s="6"/>
      <c r="K50" s="6"/>
      <c r="L50" s="7">
        <v>9</v>
      </c>
      <c r="M50" s="8">
        <v>7</v>
      </c>
      <c r="N50" s="8">
        <v>0</v>
      </c>
      <c r="O50" s="8">
        <v>7</v>
      </c>
      <c r="P50" s="8">
        <v>0</v>
      </c>
      <c r="Q50" s="8">
        <v>7</v>
      </c>
      <c r="R50" s="8">
        <v>0</v>
      </c>
      <c r="S50" s="8"/>
      <c r="T50" s="8">
        <f>L50+S50</f>
        <v>9</v>
      </c>
      <c r="U50" s="7">
        <v>152.80000000000001</v>
      </c>
      <c r="V50" s="7"/>
      <c r="W50" s="8">
        <f>U50+V50</f>
        <v>152.80000000000001</v>
      </c>
      <c r="X50" s="22">
        <v>23.8</v>
      </c>
      <c r="Y50" s="4"/>
      <c r="Z50" s="23"/>
      <c r="AA50" s="8">
        <f>X50+Z50</f>
        <v>23.8</v>
      </c>
    </row>
    <row r="51" spans="1:27" hidden="1" outlineLevel="2" x14ac:dyDescent="0.25">
      <c r="A51" s="5" t="s">
        <v>9</v>
      </c>
      <c r="B51" s="6" t="s">
        <v>55</v>
      </c>
      <c r="C51" s="6" t="s">
        <v>56</v>
      </c>
      <c r="D51" s="6" t="s">
        <v>4</v>
      </c>
      <c r="E51" s="6" t="s">
        <v>4</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57</v>
      </c>
      <c r="B52" s="6" t="s">
        <v>55</v>
      </c>
      <c r="C52" s="6" t="s">
        <v>58</v>
      </c>
      <c r="D52" s="6" t="s">
        <v>4</v>
      </c>
      <c r="E52" s="6" t="s">
        <v>4</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21</v>
      </c>
      <c r="B53" s="6" t="s">
        <v>55</v>
      </c>
      <c r="C53" s="6" t="s">
        <v>58</v>
      </c>
      <c r="D53" s="6" t="s">
        <v>22</v>
      </c>
      <c r="E53" s="6" t="s">
        <v>4</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59</v>
      </c>
      <c r="B54" s="6" t="s">
        <v>60</v>
      </c>
      <c r="C54" s="6" t="s">
        <v>6</v>
      </c>
      <c r="D54" s="6" t="s">
        <v>4</v>
      </c>
      <c r="E54" s="6" t="s">
        <v>4</v>
      </c>
      <c r="F54" s="6"/>
      <c r="G54" s="6"/>
      <c r="H54" s="6"/>
      <c r="I54" s="6"/>
      <c r="J54" s="6"/>
      <c r="K54" s="6"/>
      <c r="L54" s="7">
        <v>10222.5</v>
      </c>
      <c r="M54" s="8">
        <v>6629.7</v>
      </c>
      <c r="N54" s="8">
        <v>0</v>
      </c>
      <c r="O54" s="8">
        <v>6629.7</v>
      </c>
      <c r="P54" s="8">
        <v>0</v>
      </c>
      <c r="Q54" s="8">
        <v>6629.7</v>
      </c>
      <c r="R54" s="8">
        <v>0</v>
      </c>
      <c r="S54" s="8"/>
      <c r="T54" s="8">
        <f>L54+S54</f>
        <v>10222.5</v>
      </c>
      <c r="U54" s="7">
        <v>10222.5</v>
      </c>
      <c r="V54" s="7"/>
      <c r="W54" s="8">
        <f>U54+V54</f>
        <v>10222.5</v>
      </c>
      <c r="X54" s="22">
        <v>10222.5</v>
      </c>
      <c r="Y54" s="4"/>
      <c r="Z54" s="23"/>
      <c r="AA54" s="8">
        <f>X54+Z54</f>
        <v>10222.5</v>
      </c>
    </row>
    <row r="55" spans="1:27" hidden="1" outlineLevel="2" x14ac:dyDescent="0.25">
      <c r="A55" s="5" t="s">
        <v>9</v>
      </c>
      <c r="B55" s="6" t="s">
        <v>60</v>
      </c>
      <c r="C55" s="6" t="s">
        <v>61</v>
      </c>
      <c r="D55" s="6" t="s">
        <v>4</v>
      </c>
      <c r="E55" s="6" t="s">
        <v>4</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19</v>
      </c>
      <c r="B56" s="6" t="s">
        <v>60</v>
      </c>
      <c r="C56" s="6" t="s">
        <v>62</v>
      </c>
      <c r="D56" s="6" t="s">
        <v>4</v>
      </c>
      <c r="E56" s="6" t="s">
        <v>4</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13</v>
      </c>
      <c r="B57" s="6" t="s">
        <v>60</v>
      </c>
      <c r="C57" s="6" t="s">
        <v>62</v>
      </c>
      <c r="D57" s="6" t="s">
        <v>14</v>
      </c>
      <c r="E57" s="6" t="s">
        <v>4</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15</v>
      </c>
      <c r="B58" s="6" t="s">
        <v>60</v>
      </c>
      <c r="C58" s="6" t="s">
        <v>62</v>
      </c>
      <c r="D58" s="6" t="s">
        <v>16</v>
      </c>
      <c r="E58" s="6" t="s">
        <v>4</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39</v>
      </c>
      <c r="B59" s="6" t="s">
        <v>60</v>
      </c>
      <c r="C59" s="6" t="s">
        <v>62</v>
      </c>
      <c r="D59" s="6" t="s">
        <v>40</v>
      </c>
      <c r="E59" s="6" t="s">
        <v>4</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21</v>
      </c>
      <c r="B60" s="6" t="s">
        <v>60</v>
      </c>
      <c r="C60" s="6" t="s">
        <v>62</v>
      </c>
      <c r="D60" s="6" t="s">
        <v>22</v>
      </c>
      <c r="E60" s="6" t="s">
        <v>4</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23</v>
      </c>
      <c r="B61" s="6" t="s">
        <v>60</v>
      </c>
      <c r="C61" s="6" t="s">
        <v>62</v>
      </c>
      <c r="D61" s="6" t="s">
        <v>24</v>
      </c>
      <c r="E61" s="6" t="s">
        <v>4</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9</v>
      </c>
      <c r="B62" s="6" t="s">
        <v>60</v>
      </c>
      <c r="C62" s="6" t="s">
        <v>10</v>
      </c>
      <c r="D62" s="6" t="s">
        <v>4</v>
      </c>
      <c r="E62" s="6" t="s">
        <v>4</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63</v>
      </c>
      <c r="B63" s="6" t="s">
        <v>60</v>
      </c>
      <c r="C63" s="6" t="s">
        <v>64</v>
      </c>
      <c r="D63" s="6" t="s">
        <v>4</v>
      </c>
      <c r="E63" s="6" t="s">
        <v>4</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13</v>
      </c>
      <c r="B64" s="6" t="s">
        <v>60</v>
      </c>
      <c r="C64" s="6" t="s">
        <v>64</v>
      </c>
      <c r="D64" s="6" t="s">
        <v>14</v>
      </c>
      <c r="E64" s="6" t="s">
        <v>4</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15</v>
      </c>
      <c r="B65" s="6" t="s">
        <v>60</v>
      </c>
      <c r="C65" s="6" t="s">
        <v>64</v>
      </c>
      <c r="D65" s="6" t="s">
        <v>16</v>
      </c>
      <c r="E65" s="6" t="s">
        <v>4</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21</v>
      </c>
      <c r="B66" s="6" t="s">
        <v>60</v>
      </c>
      <c r="C66" s="6" t="s">
        <v>64</v>
      </c>
      <c r="D66" s="6" t="s">
        <v>22</v>
      </c>
      <c r="E66" s="6" t="s">
        <v>4</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65</v>
      </c>
      <c r="B67" s="6" t="s">
        <v>66</v>
      </c>
      <c r="C67" s="6" t="s">
        <v>6</v>
      </c>
      <c r="D67" s="6" t="s">
        <v>4</v>
      </c>
      <c r="E67" s="6" t="s">
        <v>4</v>
      </c>
      <c r="F67" s="6"/>
      <c r="G67" s="6"/>
      <c r="H67" s="6"/>
      <c r="I67" s="6"/>
      <c r="J67" s="6"/>
      <c r="K67" s="6"/>
      <c r="L67" s="7">
        <v>100</v>
      </c>
      <c r="M67" s="8">
        <v>100</v>
      </c>
      <c r="N67" s="8">
        <v>0</v>
      </c>
      <c r="O67" s="8">
        <v>100</v>
      </c>
      <c r="P67" s="8">
        <v>0</v>
      </c>
      <c r="Q67" s="8">
        <v>100</v>
      </c>
      <c r="R67" s="8">
        <v>0</v>
      </c>
      <c r="S67" s="8"/>
      <c r="T67" s="8">
        <f>L67+S67</f>
        <v>100</v>
      </c>
      <c r="U67" s="7">
        <v>100</v>
      </c>
      <c r="V67" s="7"/>
      <c r="W67" s="8">
        <f>U67+V67</f>
        <v>100</v>
      </c>
      <c r="X67" s="22">
        <v>100</v>
      </c>
      <c r="Y67" s="4"/>
      <c r="Z67" s="23"/>
      <c r="AA67" s="8">
        <f>X67+Z67</f>
        <v>100</v>
      </c>
    </row>
    <row r="68" spans="1:27" hidden="1" outlineLevel="2" x14ac:dyDescent="0.25">
      <c r="A68" s="5" t="s">
        <v>9</v>
      </c>
      <c r="B68" s="6" t="s">
        <v>66</v>
      </c>
      <c r="C68" s="6" t="s">
        <v>10</v>
      </c>
      <c r="D68" s="6" t="s">
        <v>4</v>
      </c>
      <c r="E68" s="6" t="s">
        <v>4</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67</v>
      </c>
      <c r="B69" s="6" t="s">
        <v>66</v>
      </c>
      <c r="C69" s="6" t="s">
        <v>68</v>
      </c>
      <c r="D69" s="6" t="s">
        <v>4</v>
      </c>
      <c r="E69" s="6" t="s">
        <v>4</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69</v>
      </c>
      <c r="B70" s="6" t="s">
        <v>66</v>
      </c>
      <c r="C70" s="6" t="s">
        <v>68</v>
      </c>
      <c r="D70" s="6" t="s">
        <v>70</v>
      </c>
      <c r="E70" s="6" t="s">
        <v>4</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71</v>
      </c>
      <c r="B71" s="6" t="s">
        <v>72</v>
      </c>
      <c r="C71" s="6" t="s">
        <v>6</v>
      </c>
      <c r="D71" s="6" t="s">
        <v>4</v>
      </c>
      <c r="E71" s="6" t="s">
        <v>4</v>
      </c>
      <c r="F71" s="6"/>
      <c r="G71" s="6"/>
      <c r="H71" s="6"/>
      <c r="I71" s="6"/>
      <c r="J71" s="6"/>
      <c r="K71" s="6"/>
      <c r="L71" s="7">
        <v>100342.5</v>
      </c>
      <c r="M71" s="8">
        <v>66345.600000000006</v>
      </c>
      <c r="N71" s="8">
        <v>0</v>
      </c>
      <c r="O71" s="8">
        <v>66345.600000000006</v>
      </c>
      <c r="P71" s="8">
        <v>0</v>
      </c>
      <c r="Q71" s="8">
        <v>66345.600000000006</v>
      </c>
      <c r="R71" s="8">
        <v>0</v>
      </c>
      <c r="S71" s="8">
        <v>2022.8</v>
      </c>
      <c r="T71" s="8">
        <f>L71+S71</f>
        <v>102365.3</v>
      </c>
      <c r="U71" s="7">
        <v>106750.6</v>
      </c>
      <c r="V71" s="7"/>
      <c r="W71" s="8">
        <f>U71+V71</f>
        <v>106750.6</v>
      </c>
      <c r="X71" s="22">
        <v>106750.6</v>
      </c>
      <c r="Y71" s="4"/>
      <c r="Z71" s="34">
        <v>-100</v>
      </c>
      <c r="AA71" s="8">
        <f>X71+Z71</f>
        <v>106650.6</v>
      </c>
    </row>
    <row r="72" spans="1:27" hidden="1" outlineLevel="2" x14ac:dyDescent="0.25">
      <c r="A72" s="5" t="s">
        <v>9</v>
      </c>
      <c r="B72" s="6" t="s">
        <v>72</v>
      </c>
      <c r="C72" s="6" t="s">
        <v>73</v>
      </c>
      <c r="D72" s="6" t="s">
        <v>4</v>
      </c>
      <c r="E72" s="6" t="s">
        <v>4</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74</v>
      </c>
      <c r="B73" s="6" t="s">
        <v>72</v>
      </c>
      <c r="C73" s="6" t="s">
        <v>75</v>
      </c>
      <c r="D73" s="6" t="s">
        <v>4</v>
      </c>
      <c r="E73" s="6" t="s">
        <v>4</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76</v>
      </c>
      <c r="B74" s="6" t="s">
        <v>72</v>
      </c>
      <c r="C74" s="6" t="s">
        <v>75</v>
      </c>
      <c r="D74" s="6" t="s">
        <v>77</v>
      </c>
      <c r="E74" s="6" t="s">
        <v>4</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9</v>
      </c>
      <c r="B75" s="6" t="s">
        <v>72</v>
      </c>
      <c r="C75" s="6" t="s">
        <v>78</v>
      </c>
      <c r="D75" s="6" t="s">
        <v>4</v>
      </c>
      <c r="E75" s="6" t="s">
        <v>4</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79</v>
      </c>
      <c r="B76" s="6" t="s">
        <v>72</v>
      </c>
      <c r="C76" s="6" t="s">
        <v>80</v>
      </c>
      <c r="D76" s="6" t="s">
        <v>4</v>
      </c>
      <c r="E76" s="6" t="s">
        <v>4</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81</v>
      </c>
      <c r="B77" s="6" t="s">
        <v>72</v>
      </c>
      <c r="C77" s="6" t="s">
        <v>80</v>
      </c>
      <c r="D77" s="6" t="s">
        <v>82</v>
      </c>
      <c r="E77" s="6" t="s">
        <v>4</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83</v>
      </c>
      <c r="B78" s="6" t="s">
        <v>72</v>
      </c>
      <c r="C78" s="6" t="s">
        <v>84</v>
      </c>
      <c r="D78" s="6" t="s">
        <v>4</v>
      </c>
      <c r="E78" s="6" t="s">
        <v>4</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85</v>
      </c>
      <c r="B79" s="6" t="s">
        <v>72</v>
      </c>
      <c r="C79" s="6" t="s">
        <v>86</v>
      </c>
      <c r="D79" s="6" t="s">
        <v>4</v>
      </c>
      <c r="E79" s="6" t="s">
        <v>4</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21</v>
      </c>
      <c r="B80" s="6" t="s">
        <v>72</v>
      </c>
      <c r="C80" s="6" t="s">
        <v>86</v>
      </c>
      <c r="D80" s="6" t="s">
        <v>22</v>
      </c>
      <c r="E80" s="6" t="s">
        <v>4</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9</v>
      </c>
      <c r="B81" s="6" t="s">
        <v>72</v>
      </c>
      <c r="C81" s="6" t="s">
        <v>37</v>
      </c>
      <c r="D81" s="6" t="s">
        <v>4</v>
      </c>
      <c r="E81" s="6" t="s">
        <v>4</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87</v>
      </c>
      <c r="B82" s="6" t="s">
        <v>72</v>
      </c>
      <c r="C82" s="6" t="s">
        <v>88</v>
      </c>
      <c r="D82" s="6" t="s">
        <v>4</v>
      </c>
      <c r="E82" s="6" t="s">
        <v>4</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49</v>
      </c>
      <c r="B83" s="6" t="s">
        <v>72</v>
      </c>
      <c r="C83" s="6" t="s">
        <v>88</v>
      </c>
      <c r="D83" s="6" t="s">
        <v>50</v>
      </c>
      <c r="E83" s="6" t="s">
        <v>4</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89</v>
      </c>
      <c r="B84" s="6" t="s">
        <v>72</v>
      </c>
      <c r="C84" s="6" t="s">
        <v>90</v>
      </c>
      <c r="D84" s="6" t="s">
        <v>4</v>
      </c>
      <c r="E84" s="6" t="s">
        <v>4</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91</v>
      </c>
      <c r="B85" s="6" t="s">
        <v>72</v>
      </c>
      <c r="C85" s="6" t="s">
        <v>90</v>
      </c>
      <c r="D85" s="6" t="s">
        <v>92</v>
      </c>
      <c r="E85" s="6" t="s">
        <v>4</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93</v>
      </c>
      <c r="B86" s="6" t="s">
        <v>72</v>
      </c>
      <c r="C86" s="6" t="s">
        <v>94</v>
      </c>
      <c r="D86" s="6" t="s">
        <v>4</v>
      </c>
      <c r="E86" s="6" t="s">
        <v>4</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91</v>
      </c>
      <c r="B87" s="6" t="s">
        <v>72</v>
      </c>
      <c r="C87" s="6" t="s">
        <v>94</v>
      </c>
      <c r="D87" s="6" t="s">
        <v>92</v>
      </c>
      <c r="E87" s="6" t="s">
        <v>4</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95</v>
      </c>
      <c r="B88" s="6" t="s">
        <v>72</v>
      </c>
      <c r="C88" s="6" t="s">
        <v>96</v>
      </c>
      <c r="D88" s="6" t="s">
        <v>4</v>
      </c>
      <c r="E88" s="6" t="s">
        <v>4</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21</v>
      </c>
      <c r="B89" s="6" t="s">
        <v>72</v>
      </c>
      <c r="C89" s="6" t="s">
        <v>96</v>
      </c>
      <c r="D89" s="6" t="s">
        <v>22</v>
      </c>
      <c r="E89" s="6" t="s">
        <v>4</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9</v>
      </c>
      <c r="B90" s="6" t="s">
        <v>72</v>
      </c>
      <c r="C90" s="6" t="s">
        <v>97</v>
      </c>
      <c r="D90" s="6" t="s">
        <v>4</v>
      </c>
      <c r="E90" s="6" t="s">
        <v>4</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98</v>
      </c>
      <c r="B91" s="6" t="s">
        <v>72</v>
      </c>
      <c r="C91" s="6" t="s">
        <v>99</v>
      </c>
      <c r="D91" s="6" t="s">
        <v>4</v>
      </c>
      <c r="E91" s="6" t="s">
        <v>4</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39</v>
      </c>
      <c r="B92" s="6" t="s">
        <v>72</v>
      </c>
      <c r="C92" s="6" t="s">
        <v>99</v>
      </c>
      <c r="D92" s="6" t="s">
        <v>40</v>
      </c>
      <c r="E92" s="6" t="s">
        <v>4</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21</v>
      </c>
      <c r="B93" s="6" t="s">
        <v>72</v>
      </c>
      <c r="C93" s="6" t="s">
        <v>99</v>
      </c>
      <c r="D93" s="6" t="s">
        <v>22</v>
      </c>
      <c r="E93" s="6" t="s">
        <v>4</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9</v>
      </c>
      <c r="B94" s="6" t="s">
        <v>72</v>
      </c>
      <c r="C94" s="6" t="s">
        <v>100</v>
      </c>
      <c r="D94" s="6" t="s">
        <v>4</v>
      </c>
      <c r="E94" s="6" t="s">
        <v>4</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101</v>
      </c>
      <c r="B95" s="6" t="s">
        <v>72</v>
      </c>
      <c r="C95" s="6" t="s">
        <v>102</v>
      </c>
      <c r="D95" s="6" t="s">
        <v>4</v>
      </c>
      <c r="E95" s="6" t="s">
        <v>4</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21</v>
      </c>
      <c r="B96" s="6" t="s">
        <v>72</v>
      </c>
      <c r="C96" s="6" t="s">
        <v>102</v>
      </c>
      <c r="D96" s="6" t="s">
        <v>22</v>
      </c>
      <c r="E96" s="6" t="s">
        <v>4</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9</v>
      </c>
      <c r="B97" s="6" t="s">
        <v>72</v>
      </c>
      <c r="C97" s="6" t="s">
        <v>103</v>
      </c>
      <c r="D97" s="6" t="s">
        <v>4</v>
      </c>
      <c r="E97" s="6" t="s">
        <v>4</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104</v>
      </c>
      <c r="B98" s="6" t="s">
        <v>72</v>
      </c>
      <c r="C98" s="6" t="s">
        <v>105</v>
      </c>
      <c r="D98" s="6" t="s">
        <v>4</v>
      </c>
      <c r="E98" s="6" t="s">
        <v>4</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21</v>
      </c>
      <c r="B99" s="6" t="s">
        <v>72</v>
      </c>
      <c r="C99" s="6" t="s">
        <v>105</v>
      </c>
      <c r="D99" s="6" t="s">
        <v>22</v>
      </c>
      <c r="E99" s="6" t="s">
        <v>4</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9</v>
      </c>
      <c r="B100" s="6" t="s">
        <v>72</v>
      </c>
      <c r="C100" s="6" t="s">
        <v>106</v>
      </c>
      <c r="D100" s="6" t="s">
        <v>4</v>
      </c>
      <c r="E100" s="6" t="s">
        <v>4</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107</v>
      </c>
      <c r="B101" s="6" t="s">
        <v>72</v>
      </c>
      <c r="C101" s="6" t="s">
        <v>108</v>
      </c>
      <c r="D101" s="6" t="s">
        <v>4</v>
      </c>
      <c r="E101" s="6" t="s">
        <v>4</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21</v>
      </c>
      <c r="B102" s="6" t="s">
        <v>72</v>
      </c>
      <c r="C102" s="6" t="s">
        <v>108</v>
      </c>
      <c r="D102" s="6" t="s">
        <v>22</v>
      </c>
      <c r="E102" s="6" t="s">
        <v>4</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109</v>
      </c>
      <c r="B103" s="6" t="s">
        <v>72</v>
      </c>
      <c r="C103" s="6" t="s">
        <v>110</v>
      </c>
      <c r="D103" s="6" t="s">
        <v>4</v>
      </c>
      <c r="E103" s="6" t="s">
        <v>4</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21</v>
      </c>
      <c r="B104" s="6" t="s">
        <v>72</v>
      </c>
      <c r="C104" s="6" t="s">
        <v>110</v>
      </c>
      <c r="D104" s="6" t="s">
        <v>22</v>
      </c>
      <c r="E104" s="6" t="s">
        <v>4</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111</v>
      </c>
      <c r="B105" s="6" t="s">
        <v>72</v>
      </c>
      <c r="C105" s="6" t="s">
        <v>112</v>
      </c>
      <c r="D105" s="6" t="s">
        <v>4</v>
      </c>
      <c r="E105" s="6" t="s">
        <v>4</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21</v>
      </c>
      <c r="B106" s="6" t="s">
        <v>72</v>
      </c>
      <c r="C106" s="6" t="s">
        <v>112</v>
      </c>
      <c r="D106" s="6" t="s">
        <v>22</v>
      </c>
      <c r="E106" s="6" t="s">
        <v>4</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9</v>
      </c>
      <c r="B107" s="6" t="s">
        <v>72</v>
      </c>
      <c r="C107" s="6" t="s">
        <v>113</v>
      </c>
      <c r="D107" s="6" t="s">
        <v>4</v>
      </c>
      <c r="E107" s="6" t="s">
        <v>4</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114</v>
      </c>
      <c r="B108" s="6" t="s">
        <v>72</v>
      </c>
      <c r="C108" s="6" t="s">
        <v>115</v>
      </c>
      <c r="D108" s="6" t="s">
        <v>4</v>
      </c>
      <c r="E108" s="6" t="s">
        <v>4</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21</v>
      </c>
      <c r="B109" s="6" t="s">
        <v>72</v>
      </c>
      <c r="C109" s="6" t="s">
        <v>115</v>
      </c>
      <c r="D109" s="6" t="s">
        <v>22</v>
      </c>
      <c r="E109" s="6" t="s">
        <v>4</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9</v>
      </c>
      <c r="B110" s="6" t="s">
        <v>72</v>
      </c>
      <c r="C110" s="6" t="s">
        <v>116</v>
      </c>
      <c r="D110" s="6" t="s">
        <v>4</v>
      </c>
      <c r="E110" s="6" t="s">
        <v>4</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117</v>
      </c>
      <c r="B111" s="6" t="s">
        <v>72</v>
      </c>
      <c r="C111" s="6" t="s">
        <v>118</v>
      </c>
      <c r="D111" s="6" t="s">
        <v>4</v>
      </c>
      <c r="E111" s="6" t="s">
        <v>4</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39</v>
      </c>
      <c r="B112" s="6" t="s">
        <v>72</v>
      </c>
      <c r="C112" s="6" t="s">
        <v>118</v>
      </c>
      <c r="D112" s="6" t="s">
        <v>40</v>
      </c>
      <c r="E112" s="6" t="s">
        <v>4</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9</v>
      </c>
      <c r="B113" s="6" t="s">
        <v>72</v>
      </c>
      <c r="C113" s="6" t="s">
        <v>119</v>
      </c>
      <c r="D113" s="6" t="s">
        <v>4</v>
      </c>
      <c r="E113" s="6" t="s">
        <v>4</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98</v>
      </c>
      <c r="B114" s="6" t="s">
        <v>72</v>
      </c>
      <c r="C114" s="6" t="s">
        <v>120</v>
      </c>
      <c r="D114" s="6" t="s">
        <v>4</v>
      </c>
      <c r="E114" s="6" t="s">
        <v>4</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21</v>
      </c>
      <c r="B115" s="6" t="s">
        <v>72</v>
      </c>
      <c r="C115" s="6" t="s">
        <v>120</v>
      </c>
      <c r="D115" s="6" t="s">
        <v>22</v>
      </c>
      <c r="E115" s="6" t="s">
        <v>4</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9</v>
      </c>
      <c r="B116" s="6" t="s">
        <v>72</v>
      </c>
      <c r="C116" s="6" t="s">
        <v>10</v>
      </c>
      <c r="D116" s="6" t="s">
        <v>4</v>
      </c>
      <c r="E116" s="6" t="s">
        <v>4</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121</v>
      </c>
      <c r="B117" s="6" t="s">
        <v>72</v>
      </c>
      <c r="C117" s="6" t="s">
        <v>122</v>
      </c>
      <c r="D117" s="6" t="s">
        <v>4</v>
      </c>
      <c r="E117" s="6" t="s">
        <v>4</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123</v>
      </c>
      <c r="B118" s="6" t="s">
        <v>72</v>
      </c>
      <c r="C118" s="6" t="s">
        <v>122</v>
      </c>
      <c r="D118" s="6" t="s">
        <v>124</v>
      </c>
      <c r="E118" s="6" t="s">
        <v>4</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125</v>
      </c>
      <c r="B119" s="6" t="s">
        <v>72</v>
      </c>
      <c r="C119" s="6" t="s">
        <v>122</v>
      </c>
      <c r="D119" s="6" t="s">
        <v>126</v>
      </c>
      <c r="E119" s="6" t="s">
        <v>4</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39</v>
      </c>
      <c r="B120" s="6" t="s">
        <v>72</v>
      </c>
      <c r="C120" s="6" t="s">
        <v>122</v>
      </c>
      <c r="D120" s="6" t="s">
        <v>40</v>
      </c>
      <c r="E120" s="6" t="s">
        <v>4</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21</v>
      </c>
      <c r="B121" s="6" t="s">
        <v>72</v>
      </c>
      <c r="C121" s="6" t="s">
        <v>122</v>
      </c>
      <c r="D121" s="6" t="s">
        <v>22</v>
      </c>
      <c r="E121" s="6" t="s">
        <v>4</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95</v>
      </c>
      <c r="B122" s="6" t="s">
        <v>72</v>
      </c>
      <c r="C122" s="6" t="s">
        <v>127</v>
      </c>
      <c r="D122" s="6" t="s">
        <v>4</v>
      </c>
      <c r="E122" s="6" t="s">
        <v>4</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23</v>
      </c>
      <c r="B123" s="6" t="s">
        <v>72</v>
      </c>
      <c r="C123" s="6" t="s">
        <v>127</v>
      </c>
      <c r="D123" s="6" t="s">
        <v>24</v>
      </c>
      <c r="E123" s="6" t="s">
        <v>4</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128</v>
      </c>
      <c r="B124" s="13" t="s">
        <v>129</v>
      </c>
      <c r="C124" s="13" t="s">
        <v>6</v>
      </c>
      <c r="D124" s="13" t="s">
        <v>4</v>
      </c>
      <c r="E124" s="13" t="s">
        <v>4</v>
      </c>
      <c r="F124" s="13"/>
      <c r="G124" s="13"/>
      <c r="H124" s="13"/>
      <c r="I124" s="13"/>
      <c r="J124" s="13"/>
      <c r="K124" s="13"/>
      <c r="L124" s="14">
        <v>1751</v>
      </c>
      <c r="M124" s="15">
        <v>1646.7</v>
      </c>
      <c r="N124" s="15">
        <v>0</v>
      </c>
      <c r="O124" s="15">
        <v>1646.7</v>
      </c>
      <c r="P124" s="15">
        <v>0</v>
      </c>
      <c r="Q124" s="15">
        <v>1646.7</v>
      </c>
      <c r="R124" s="15">
        <v>0</v>
      </c>
      <c r="S124" s="15"/>
      <c r="T124" s="15">
        <f t="shared" ref="T124:T125" si="0">L124+S124</f>
        <v>1751</v>
      </c>
      <c r="U124" s="14">
        <v>2000</v>
      </c>
      <c r="V124" s="14"/>
      <c r="W124" s="15">
        <f t="shared" ref="W124:W125" si="1">U124+V124</f>
        <v>2000</v>
      </c>
      <c r="X124" s="21">
        <v>2000</v>
      </c>
      <c r="Y124" s="4"/>
      <c r="Z124" s="34">
        <v>100</v>
      </c>
      <c r="AA124" s="15">
        <f t="shared" ref="AA124:AA125" si="2">X124+Z124</f>
        <v>2100</v>
      </c>
    </row>
    <row r="125" spans="1:27" ht="25.5" outlineLevel="1" x14ac:dyDescent="0.25">
      <c r="A125" s="5" t="s">
        <v>130</v>
      </c>
      <c r="B125" s="6" t="s">
        <v>131</v>
      </c>
      <c r="C125" s="6" t="s">
        <v>6</v>
      </c>
      <c r="D125" s="6" t="s">
        <v>4</v>
      </c>
      <c r="E125" s="6" t="s">
        <v>4</v>
      </c>
      <c r="F125" s="6"/>
      <c r="G125" s="6"/>
      <c r="H125" s="6"/>
      <c r="I125" s="6"/>
      <c r="J125" s="6"/>
      <c r="K125" s="6"/>
      <c r="L125" s="7">
        <v>1751</v>
      </c>
      <c r="M125" s="8">
        <v>1646.7</v>
      </c>
      <c r="N125" s="8">
        <v>0</v>
      </c>
      <c r="O125" s="8">
        <v>1646.7</v>
      </c>
      <c r="P125" s="8">
        <v>0</v>
      </c>
      <c r="Q125" s="8">
        <v>1646.7</v>
      </c>
      <c r="R125" s="8">
        <v>0</v>
      </c>
      <c r="S125" s="8"/>
      <c r="T125" s="8">
        <f t="shared" si="0"/>
        <v>1751</v>
      </c>
      <c r="U125" s="7">
        <v>2000</v>
      </c>
      <c r="V125" s="7"/>
      <c r="W125" s="8">
        <f t="shared" si="1"/>
        <v>2000</v>
      </c>
      <c r="X125" s="22">
        <v>2000</v>
      </c>
      <c r="Y125" s="4"/>
      <c r="Z125" s="34">
        <v>100</v>
      </c>
      <c r="AA125" s="8">
        <f t="shared" si="2"/>
        <v>2100</v>
      </c>
    </row>
    <row r="126" spans="1:27" hidden="1" outlineLevel="2" x14ac:dyDescent="0.25">
      <c r="A126" s="5" t="s">
        <v>9</v>
      </c>
      <c r="B126" s="6" t="s">
        <v>131</v>
      </c>
      <c r="C126" s="6" t="s">
        <v>132</v>
      </c>
      <c r="D126" s="6" t="s">
        <v>4</v>
      </c>
      <c r="E126" s="6" t="s">
        <v>4</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133</v>
      </c>
      <c r="B127" s="6" t="s">
        <v>131</v>
      </c>
      <c r="C127" s="6" t="s">
        <v>134</v>
      </c>
      <c r="D127" s="6" t="s">
        <v>4</v>
      </c>
      <c r="E127" s="6" t="s">
        <v>4</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13</v>
      </c>
      <c r="B128" s="6" t="s">
        <v>131</v>
      </c>
      <c r="C128" s="6" t="s">
        <v>134</v>
      </c>
      <c r="D128" s="6" t="s">
        <v>14</v>
      </c>
      <c r="E128" s="6" t="s">
        <v>4</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15</v>
      </c>
      <c r="B129" s="6" t="s">
        <v>131</v>
      </c>
      <c r="C129" s="6" t="s">
        <v>134</v>
      </c>
      <c r="D129" s="6" t="s">
        <v>16</v>
      </c>
      <c r="E129" s="6" t="s">
        <v>4</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39</v>
      </c>
      <c r="B130" s="6" t="s">
        <v>131</v>
      </c>
      <c r="C130" s="6" t="s">
        <v>134</v>
      </c>
      <c r="D130" s="6" t="s">
        <v>40</v>
      </c>
      <c r="E130" s="6" t="s">
        <v>4</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21</v>
      </c>
      <c r="B131" s="6" t="s">
        <v>131</v>
      </c>
      <c r="C131" s="6" t="s">
        <v>134</v>
      </c>
      <c r="D131" s="6" t="s">
        <v>22</v>
      </c>
      <c r="E131" s="6" t="s">
        <v>4</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135</v>
      </c>
      <c r="B132" s="13" t="s">
        <v>136</v>
      </c>
      <c r="C132" s="13" t="s">
        <v>6</v>
      </c>
      <c r="D132" s="13" t="s">
        <v>4</v>
      </c>
      <c r="E132" s="13" t="s">
        <v>4</v>
      </c>
      <c r="F132" s="13"/>
      <c r="G132" s="13"/>
      <c r="H132" s="13"/>
      <c r="I132" s="13"/>
      <c r="J132" s="13"/>
      <c r="K132" s="13"/>
      <c r="L132" s="14">
        <v>2206</v>
      </c>
      <c r="M132" s="15">
        <v>1563</v>
      </c>
      <c r="N132" s="15">
        <v>0</v>
      </c>
      <c r="O132" s="15">
        <v>1563</v>
      </c>
      <c r="P132" s="15">
        <v>0</v>
      </c>
      <c r="Q132" s="15">
        <v>1563</v>
      </c>
      <c r="R132" s="15">
        <v>0</v>
      </c>
      <c r="S132" s="15"/>
      <c r="T132" s="15">
        <f t="shared" ref="T132" si="3">L132+S132</f>
        <v>2206</v>
      </c>
      <c r="U132" s="14">
        <v>2206</v>
      </c>
      <c r="V132" s="14"/>
      <c r="W132" s="15">
        <f t="shared" ref="W132:W133" si="4">U132+V132</f>
        <v>2206</v>
      </c>
      <c r="X132" s="21">
        <v>2206</v>
      </c>
      <c r="Y132" s="4"/>
      <c r="Z132" s="23"/>
      <c r="AA132" s="15">
        <f t="shared" ref="AA132:AA133" si="5">X132+Z132</f>
        <v>2206</v>
      </c>
    </row>
    <row r="133" spans="1:27" outlineLevel="1" x14ac:dyDescent="0.25">
      <c r="A133" s="5" t="s">
        <v>137</v>
      </c>
      <c r="B133" s="6" t="s">
        <v>138</v>
      </c>
      <c r="C133" s="6" t="s">
        <v>6</v>
      </c>
      <c r="D133" s="6" t="s">
        <v>4</v>
      </c>
      <c r="E133" s="6" t="s">
        <v>4</v>
      </c>
      <c r="F133" s="6"/>
      <c r="G133" s="6"/>
      <c r="H133" s="6"/>
      <c r="I133" s="6"/>
      <c r="J133" s="6"/>
      <c r="K133" s="6"/>
      <c r="L133" s="7">
        <v>350</v>
      </c>
      <c r="M133" s="8">
        <v>462</v>
      </c>
      <c r="N133" s="8">
        <v>0</v>
      </c>
      <c r="O133" s="8">
        <v>462</v>
      </c>
      <c r="P133" s="8">
        <v>0</v>
      </c>
      <c r="Q133" s="8">
        <v>462</v>
      </c>
      <c r="R133" s="8">
        <v>0</v>
      </c>
      <c r="S133" s="8"/>
      <c r="T133" s="8">
        <f t="shared" ref="T133" si="6">L133+S133</f>
        <v>350</v>
      </c>
      <c r="U133" s="7">
        <v>350</v>
      </c>
      <c r="V133" s="7"/>
      <c r="W133" s="8">
        <f t="shared" si="4"/>
        <v>350</v>
      </c>
      <c r="X133" s="22">
        <v>350</v>
      </c>
      <c r="Y133" s="4"/>
      <c r="Z133" s="23"/>
      <c r="AA133" s="8">
        <f t="shared" si="5"/>
        <v>350</v>
      </c>
    </row>
    <row r="134" spans="1:27" hidden="1" outlineLevel="2" x14ac:dyDescent="0.25">
      <c r="A134" s="5" t="s">
        <v>9</v>
      </c>
      <c r="B134" s="6" t="s">
        <v>138</v>
      </c>
      <c r="C134" s="6" t="s">
        <v>73</v>
      </c>
      <c r="D134" s="6" t="s">
        <v>4</v>
      </c>
      <c r="E134" s="6" t="s">
        <v>4</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74</v>
      </c>
      <c r="B135" s="6" t="s">
        <v>138</v>
      </c>
      <c r="C135" s="6" t="s">
        <v>75</v>
      </c>
      <c r="D135" s="6" t="s">
        <v>4</v>
      </c>
      <c r="E135" s="6" t="s">
        <v>4</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21</v>
      </c>
      <c r="B136" s="6" t="s">
        <v>138</v>
      </c>
      <c r="C136" s="6" t="s">
        <v>75</v>
      </c>
      <c r="D136" s="6" t="s">
        <v>22</v>
      </c>
      <c r="E136" s="6" t="s">
        <v>4</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139</v>
      </c>
      <c r="B137" s="6" t="s">
        <v>140</v>
      </c>
      <c r="C137" s="6" t="s">
        <v>6</v>
      </c>
      <c r="D137" s="6" t="s">
        <v>4</v>
      </c>
      <c r="E137" s="6" t="s">
        <v>4</v>
      </c>
      <c r="F137" s="6"/>
      <c r="G137" s="6"/>
      <c r="H137" s="6"/>
      <c r="I137" s="6"/>
      <c r="J137" s="6"/>
      <c r="K137" s="6"/>
      <c r="L137" s="7">
        <v>1690</v>
      </c>
      <c r="M137" s="8">
        <v>955</v>
      </c>
      <c r="N137" s="8">
        <v>0</v>
      </c>
      <c r="O137" s="8">
        <v>955</v>
      </c>
      <c r="P137" s="8">
        <v>0</v>
      </c>
      <c r="Q137" s="8">
        <v>955</v>
      </c>
      <c r="R137" s="8">
        <v>0</v>
      </c>
      <c r="S137" s="8"/>
      <c r="T137" s="8">
        <f>L137+S137</f>
        <v>1690</v>
      </c>
      <c r="U137" s="7">
        <v>1690</v>
      </c>
      <c r="V137" s="7"/>
      <c r="W137" s="8">
        <f>U137+V137</f>
        <v>1690</v>
      </c>
      <c r="X137" s="22">
        <v>1690</v>
      </c>
      <c r="Y137" s="4"/>
      <c r="Z137" s="23"/>
      <c r="AA137" s="8">
        <f>X137+Z137</f>
        <v>1690</v>
      </c>
    </row>
    <row r="138" spans="1:27" hidden="1" outlineLevel="2" x14ac:dyDescent="0.25">
      <c r="A138" s="5" t="s">
        <v>9</v>
      </c>
      <c r="B138" s="6" t="s">
        <v>140</v>
      </c>
      <c r="C138" s="6" t="s">
        <v>73</v>
      </c>
      <c r="D138" s="6" t="s">
        <v>4</v>
      </c>
      <c r="E138" s="6" t="s">
        <v>4</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141</v>
      </c>
      <c r="B139" s="6" t="s">
        <v>140</v>
      </c>
      <c r="C139" s="6" t="s">
        <v>142</v>
      </c>
      <c r="D139" s="6" t="s">
        <v>4</v>
      </c>
      <c r="E139" s="6" t="s">
        <v>4</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27</v>
      </c>
      <c r="B140" s="6" t="s">
        <v>140</v>
      </c>
      <c r="C140" s="6" t="s">
        <v>142</v>
      </c>
      <c r="D140" s="6" t="s">
        <v>28</v>
      </c>
      <c r="E140" s="6" t="s">
        <v>4</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21</v>
      </c>
      <c r="B141" s="6" t="s">
        <v>140</v>
      </c>
      <c r="C141" s="6" t="s">
        <v>142</v>
      </c>
      <c r="D141" s="6" t="s">
        <v>22</v>
      </c>
      <c r="E141" s="6" t="s">
        <v>4</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76</v>
      </c>
      <c r="B142" s="6" t="s">
        <v>140</v>
      </c>
      <c r="C142" s="6" t="s">
        <v>142</v>
      </c>
      <c r="D142" s="6" t="s">
        <v>77</v>
      </c>
      <c r="E142" s="6" t="s">
        <v>4</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143</v>
      </c>
      <c r="B143" s="6" t="s">
        <v>144</v>
      </c>
      <c r="C143" s="6" t="s">
        <v>6</v>
      </c>
      <c r="D143" s="6" t="s">
        <v>4</v>
      </c>
      <c r="E143" s="6" t="s">
        <v>4</v>
      </c>
      <c r="F143" s="6"/>
      <c r="G143" s="6"/>
      <c r="H143" s="6"/>
      <c r="I143" s="6"/>
      <c r="J143" s="6"/>
      <c r="K143" s="6"/>
      <c r="L143" s="7">
        <v>166</v>
      </c>
      <c r="M143" s="8">
        <v>146</v>
      </c>
      <c r="N143" s="8">
        <v>0</v>
      </c>
      <c r="O143" s="8">
        <v>146</v>
      </c>
      <c r="P143" s="8">
        <v>0</v>
      </c>
      <c r="Q143" s="8">
        <v>146</v>
      </c>
      <c r="R143" s="8">
        <v>0</v>
      </c>
      <c r="S143" s="8"/>
      <c r="T143" s="8">
        <f>L143+S143</f>
        <v>166</v>
      </c>
      <c r="U143" s="7">
        <v>166</v>
      </c>
      <c r="V143" s="7"/>
      <c r="W143" s="8">
        <f>U143+V143</f>
        <v>166</v>
      </c>
      <c r="X143" s="22">
        <v>166</v>
      </c>
      <c r="Y143" s="4"/>
      <c r="Z143" s="23"/>
      <c r="AA143" s="8">
        <f>X143+Z143</f>
        <v>166</v>
      </c>
    </row>
    <row r="144" spans="1:27" hidden="1" outlineLevel="2" x14ac:dyDescent="0.25">
      <c r="A144" s="5" t="s">
        <v>9</v>
      </c>
      <c r="B144" s="6" t="s">
        <v>144</v>
      </c>
      <c r="C144" s="6" t="s">
        <v>145</v>
      </c>
      <c r="D144" s="6" t="s">
        <v>4</v>
      </c>
      <c r="E144" s="6" t="s">
        <v>4</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146</v>
      </c>
      <c r="B145" s="6" t="s">
        <v>144</v>
      </c>
      <c r="C145" s="6" t="s">
        <v>147</v>
      </c>
      <c r="D145" s="6" t="s">
        <v>4</v>
      </c>
      <c r="E145" s="6" t="s">
        <v>4</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27</v>
      </c>
      <c r="B146" s="6" t="s">
        <v>144</v>
      </c>
      <c r="C146" s="6" t="s">
        <v>147</v>
      </c>
      <c r="D146" s="6" t="s">
        <v>28</v>
      </c>
      <c r="E146" s="6" t="s">
        <v>4</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76</v>
      </c>
      <c r="B147" s="6" t="s">
        <v>144</v>
      </c>
      <c r="C147" s="6" t="s">
        <v>147</v>
      </c>
      <c r="D147" s="6" t="s">
        <v>77</v>
      </c>
      <c r="E147" s="6" t="s">
        <v>4</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81</v>
      </c>
      <c r="B148" s="6" t="s">
        <v>144</v>
      </c>
      <c r="C148" s="6" t="s">
        <v>147</v>
      </c>
      <c r="D148" s="6" t="s">
        <v>82</v>
      </c>
      <c r="E148" s="6" t="s">
        <v>4</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148</v>
      </c>
      <c r="B149" s="13" t="s">
        <v>149</v>
      </c>
      <c r="C149" s="13" t="s">
        <v>6</v>
      </c>
      <c r="D149" s="13" t="s">
        <v>4</v>
      </c>
      <c r="E149" s="13" t="s">
        <v>4</v>
      </c>
      <c r="F149" s="13"/>
      <c r="G149" s="13"/>
      <c r="H149" s="13"/>
      <c r="I149" s="13"/>
      <c r="J149" s="13"/>
      <c r="K149" s="13"/>
      <c r="L149" s="14">
        <v>111120.9</v>
      </c>
      <c r="M149" s="15">
        <v>45833</v>
      </c>
      <c r="N149" s="15">
        <v>0</v>
      </c>
      <c r="O149" s="15">
        <v>45833</v>
      </c>
      <c r="P149" s="15">
        <v>0</v>
      </c>
      <c r="Q149" s="15">
        <v>45833</v>
      </c>
      <c r="R149" s="15">
        <v>0</v>
      </c>
      <c r="S149" s="15">
        <v>9182.7999999999993</v>
      </c>
      <c r="T149" s="15">
        <f t="shared" ref="T149:T150" si="7">L149+S149</f>
        <v>120303.7</v>
      </c>
      <c r="U149" s="14">
        <v>113678.6</v>
      </c>
      <c r="V149" s="14"/>
      <c r="W149" s="15">
        <f t="shared" ref="W149:W150" si="8">U149+V149</f>
        <v>113678.6</v>
      </c>
      <c r="X149" s="21">
        <v>128975</v>
      </c>
      <c r="Y149" s="4"/>
      <c r="Z149" s="26"/>
      <c r="AA149" s="15">
        <f t="shared" ref="AA149:AA150" si="9">X149+Z149</f>
        <v>128975</v>
      </c>
    </row>
    <row r="150" spans="1:27" outlineLevel="1" x14ac:dyDescent="0.25">
      <c r="A150" s="5" t="s">
        <v>150</v>
      </c>
      <c r="B150" s="6" t="s">
        <v>151</v>
      </c>
      <c r="C150" s="6" t="s">
        <v>6</v>
      </c>
      <c r="D150" s="6" t="s">
        <v>4</v>
      </c>
      <c r="E150" s="6" t="s">
        <v>4</v>
      </c>
      <c r="F150" s="6"/>
      <c r="G150" s="6"/>
      <c r="H150" s="6"/>
      <c r="I150" s="6"/>
      <c r="J150" s="6"/>
      <c r="K150" s="6"/>
      <c r="L150" s="7">
        <v>330</v>
      </c>
      <c r="M150" s="8">
        <v>230</v>
      </c>
      <c r="N150" s="8">
        <v>0</v>
      </c>
      <c r="O150" s="8">
        <v>230</v>
      </c>
      <c r="P150" s="8">
        <v>0</v>
      </c>
      <c r="Q150" s="8">
        <v>230</v>
      </c>
      <c r="R150" s="8">
        <v>0</v>
      </c>
      <c r="S150" s="8"/>
      <c r="T150" s="8">
        <f t="shared" si="7"/>
        <v>330</v>
      </c>
      <c r="U150" s="7">
        <v>330</v>
      </c>
      <c r="V150" s="7"/>
      <c r="W150" s="8">
        <f t="shared" si="8"/>
        <v>330</v>
      </c>
      <c r="X150" s="22">
        <v>330</v>
      </c>
      <c r="Y150" s="4"/>
      <c r="Z150" s="23"/>
      <c r="AA150" s="8">
        <f t="shared" si="9"/>
        <v>330</v>
      </c>
    </row>
    <row r="151" spans="1:27" hidden="1" outlineLevel="2" x14ac:dyDescent="0.25">
      <c r="A151" s="5" t="s">
        <v>9</v>
      </c>
      <c r="B151" s="6" t="s">
        <v>151</v>
      </c>
      <c r="C151" s="6" t="s">
        <v>152</v>
      </c>
      <c r="D151" s="6" t="s">
        <v>4</v>
      </c>
      <c r="E151" s="6" t="s">
        <v>4</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153</v>
      </c>
      <c r="B152" s="6" t="s">
        <v>151</v>
      </c>
      <c r="C152" s="6" t="s">
        <v>154</v>
      </c>
      <c r="D152" s="6" t="s">
        <v>4</v>
      </c>
      <c r="E152" s="6" t="s">
        <v>4</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155</v>
      </c>
      <c r="B153" s="6" t="s">
        <v>151</v>
      </c>
      <c r="C153" s="6" t="s">
        <v>154</v>
      </c>
      <c r="D153" s="6" t="s">
        <v>156</v>
      </c>
      <c r="E153" s="6" t="s">
        <v>4</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81</v>
      </c>
      <c r="B154" s="6" t="s">
        <v>151</v>
      </c>
      <c r="C154" s="6" t="s">
        <v>154</v>
      </c>
      <c r="D154" s="6" t="s">
        <v>82</v>
      </c>
      <c r="E154" s="6" t="s">
        <v>4</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157</v>
      </c>
      <c r="B155" s="6" t="s">
        <v>151</v>
      </c>
      <c r="C155" s="6" t="s">
        <v>158</v>
      </c>
      <c r="D155" s="6" t="s">
        <v>4</v>
      </c>
      <c r="E155" s="6" t="s">
        <v>4</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159</v>
      </c>
      <c r="B156" s="6" t="s">
        <v>151</v>
      </c>
      <c r="C156" s="6" t="s">
        <v>158</v>
      </c>
      <c r="D156" s="6" t="s">
        <v>160</v>
      </c>
      <c r="E156" s="6" t="s">
        <v>4</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9</v>
      </c>
      <c r="B157" s="6" t="s">
        <v>161</v>
      </c>
      <c r="C157" s="6" t="s">
        <v>162</v>
      </c>
      <c r="D157" s="6" t="s">
        <v>4</v>
      </c>
      <c r="E157" s="6" t="s">
        <v>4</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163</v>
      </c>
      <c r="B158" s="6" t="s">
        <v>161</v>
      </c>
      <c r="C158" s="6" t="s">
        <v>164</v>
      </c>
      <c r="D158" s="6" t="s">
        <v>4</v>
      </c>
      <c r="E158" s="6" t="s">
        <v>4</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159</v>
      </c>
      <c r="B159" s="6" t="s">
        <v>161</v>
      </c>
      <c r="C159" s="6" t="s">
        <v>164</v>
      </c>
      <c r="D159" s="6" t="s">
        <v>160</v>
      </c>
      <c r="E159" s="6" t="s">
        <v>4</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4" x14ac:dyDescent="0.25">
      <c r="A160" s="5" t="s">
        <v>471</v>
      </c>
      <c r="B160" s="6">
        <v>408</v>
      </c>
      <c r="C160" s="6"/>
      <c r="D160" s="6"/>
      <c r="E160" s="6"/>
      <c r="F160" s="6"/>
      <c r="G160" s="6"/>
      <c r="H160" s="6"/>
      <c r="I160" s="6"/>
      <c r="J160" s="6"/>
      <c r="K160" s="6"/>
      <c r="L160" s="7">
        <v>10</v>
      </c>
      <c r="M160" s="8"/>
      <c r="N160" s="8"/>
      <c r="O160" s="8"/>
      <c r="P160" s="8"/>
      <c r="Q160" s="8"/>
      <c r="R160" s="8"/>
      <c r="S160" s="8"/>
      <c r="T160" s="8">
        <f>L160+S160</f>
        <v>10</v>
      </c>
      <c r="U160" s="7">
        <v>10</v>
      </c>
      <c r="V160" s="7"/>
      <c r="W160" s="36">
        <f>T160+V160</f>
        <v>10</v>
      </c>
      <c r="X160" s="7">
        <v>10</v>
      </c>
      <c r="Y160" s="4"/>
      <c r="Z160" s="4"/>
      <c r="AA160" s="36">
        <f>X160+Z160</f>
        <v>10</v>
      </c>
    </row>
    <row r="161" spans="1:27" outlineLevel="1" x14ac:dyDescent="0.25">
      <c r="A161" s="5" t="s">
        <v>165</v>
      </c>
      <c r="B161" s="6" t="s">
        <v>166</v>
      </c>
      <c r="C161" s="6" t="s">
        <v>6</v>
      </c>
      <c r="D161" s="6" t="s">
        <v>4</v>
      </c>
      <c r="E161" s="6" t="s">
        <v>4</v>
      </c>
      <c r="F161" s="6"/>
      <c r="G161" s="6"/>
      <c r="H161" s="6"/>
      <c r="I161" s="6"/>
      <c r="J161" s="6"/>
      <c r="K161" s="6"/>
      <c r="L161" s="7">
        <v>110151.1</v>
      </c>
      <c r="M161" s="8">
        <v>44385</v>
      </c>
      <c r="N161" s="8">
        <v>0</v>
      </c>
      <c r="O161" s="8">
        <v>44385</v>
      </c>
      <c r="P161" s="8">
        <v>0</v>
      </c>
      <c r="Q161" s="8">
        <v>44385</v>
      </c>
      <c r="R161" s="8">
        <v>0</v>
      </c>
      <c r="S161" s="8">
        <v>9182.7999999999993</v>
      </c>
      <c r="T161" s="8">
        <f>L161+S161</f>
        <v>119333.90000000001</v>
      </c>
      <c r="U161" s="7">
        <v>111246.39999999999</v>
      </c>
      <c r="V161" s="7"/>
      <c r="W161" s="8">
        <f>U161+V161</f>
        <v>111246.39999999999</v>
      </c>
      <c r="X161" s="22">
        <v>126264.7</v>
      </c>
      <c r="Y161" s="4"/>
      <c r="Z161" s="23"/>
      <c r="AA161" s="36">
        <f>X161+Z161</f>
        <v>126264.7</v>
      </c>
    </row>
    <row r="162" spans="1:27" ht="51" hidden="1" outlineLevel="2" x14ac:dyDescent="0.25">
      <c r="A162" s="5" t="s">
        <v>167</v>
      </c>
      <c r="B162" s="6" t="s">
        <v>166</v>
      </c>
      <c r="C162" s="6" t="s">
        <v>168</v>
      </c>
      <c r="D162" s="6" t="s">
        <v>4</v>
      </c>
      <c r="E162" s="6" t="s">
        <v>4</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169</v>
      </c>
      <c r="B163" s="6" t="s">
        <v>166</v>
      </c>
      <c r="C163" s="6" t="s">
        <v>170</v>
      </c>
      <c r="D163" s="6" t="s">
        <v>4</v>
      </c>
      <c r="E163" s="6" t="s">
        <v>4</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21</v>
      </c>
      <c r="B164" s="6" t="s">
        <v>166</v>
      </c>
      <c r="C164" s="6" t="s">
        <v>170</v>
      </c>
      <c r="D164" s="6" t="s">
        <v>22</v>
      </c>
      <c r="E164" s="6" t="s">
        <v>4</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171</v>
      </c>
      <c r="B165" s="6" t="s">
        <v>166</v>
      </c>
      <c r="C165" s="6" t="s">
        <v>172</v>
      </c>
      <c r="D165" s="6" t="s">
        <v>4</v>
      </c>
      <c r="E165" s="6" t="s">
        <v>4</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21</v>
      </c>
      <c r="B166" s="6" t="s">
        <v>166</v>
      </c>
      <c r="C166" s="6" t="s">
        <v>172</v>
      </c>
      <c r="D166" s="6" t="s">
        <v>22</v>
      </c>
      <c r="E166" s="6" t="s">
        <v>4</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9</v>
      </c>
      <c r="B167" s="6" t="s">
        <v>166</v>
      </c>
      <c r="C167" s="6" t="s">
        <v>162</v>
      </c>
      <c r="D167" s="6" t="s">
        <v>4</v>
      </c>
      <c r="E167" s="6" t="s">
        <v>4</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173</v>
      </c>
      <c r="B168" s="6" t="s">
        <v>166</v>
      </c>
      <c r="C168" s="6" t="s">
        <v>174</v>
      </c>
      <c r="D168" s="6" t="s">
        <v>4</v>
      </c>
      <c r="E168" s="6" t="s">
        <v>4</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21</v>
      </c>
      <c r="B169" s="6" t="s">
        <v>166</v>
      </c>
      <c r="C169" s="6" t="s">
        <v>174</v>
      </c>
      <c r="D169" s="6" t="s">
        <v>22</v>
      </c>
      <c r="E169" s="6" t="s">
        <v>4</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175</v>
      </c>
      <c r="B170" s="6" t="s">
        <v>166</v>
      </c>
      <c r="C170" s="6" t="s">
        <v>174</v>
      </c>
      <c r="D170" s="6" t="s">
        <v>176</v>
      </c>
      <c r="E170" s="6" t="s">
        <v>4</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177</v>
      </c>
      <c r="B171" s="6" t="s">
        <v>166</v>
      </c>
      <c r="C171" s="6" t="s">
        <v>178</v>
      </c>
      <c r="D171" s="6" t="s">
        <v>4</v>
      </c>
      <c r="E171" s="6" t="s">
        <v>4</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21</v>
      </c>
      <c r="B172" s="6" t="s">
        <v>166</v>
      </c>
      <c r="C172" s="6" t="s">
        <v>178</v>
      </c>
      <c r="D172" s="6" t="s">
        <v>22</v>
      </c>
      <c r="E172" s="6" t="s">
        <v>4</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9</v>
      </c>
      <c r="B173" s="6" t="s">
        <v>166</v>
      </c>
      <c r="C173" s="6" t="s">
        <v>179</v>
      </c>
      <c r="D173" s="6" t="s">
        <v>4</v>
      </c>
      <c r="E173" s="6" t="s">
        <v>4</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180</v>
      </c>
      <c r="B174" s="6" t="s">
        <v>166</v>
      </c>
      <c r="C174" s="6" t="s">
        <v>181</v>
      </c>
      <c r="D174" s="6" t="s">
        <v>4</v>
      </c>
      <c r="E174" s="6" t="s">
        <v>4</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21</v>
      </c>
      <c r="B175" s="6" t="s">
        <v>166</v>
      </c>
      <c r="C175" s="6" t="s">
        <v>181</v>
      </c>
      <c r="D175" s="6" t="s">
        <v>22</v>
      </c>
      <c r="E175" s="6" t="s">
        <v>4</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9</v>
      </c>
      <c r="B176" s="6" t="s">
        <v>166</v>
      </c>
      <c r="C176" s="6" t="s">
        <v>182</v>
      </c>
      <c r="D176" s="6" t="s">
        <v>4</v>
      </c>
      <c r="E176" s="6" t="s">
        <v>4</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183</v>
      </c>
      <c r="B177" s="6" t="s">
        <v>166</v>
      </c>
      <c r="C177" s="6" t="s">
        <v>184</v>
      </c>
      <c r="D177" s="6" t="s">
        <v>4</v>
      </c>
      <c r="E177" s="6" t="s">
        <v>4</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21</v>
      </c>
      <c r="B178" s="6" t="s">
        <v>166</v>
      </c>
      <c r="C178" s="6" t="s">
        <v>184</v>
      </c>
      <c r="D178" s="6" t="s">
        <v>22</v>
      </c>
      <c r="E178" s="6" t="s">
        <v>4</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185</v>
      </c>
      <c r="B179" s="6" t="s">
        <v>186</v>
      </c>
      <c r="C179" s="6" t="s">
        <v>6</v>
      </c>
      <c r="D179" s="6" t="s">
        <v>4</v>
      </c>
      <c r="E179" s="6" t="s">
        <v>4</v>
      </c>
      <c r="F179" s="6"/>
      <c r="G179" s="6"/>
      <c r="H179" s="6"/>
      <c r="I179" s="6"/>
      <c r="J179" s="6"/>
      <c r="K179" s="6"/>
      <c r="L179" s="7">
        <v>629.79999999999995</v>
      </c>
      <c r="M179" s="8">
        <v>1215</v>
      </c>
      <c r="N179" s="8">
        <v>0</v>
      </c>
      <c r="O179" s="8">
        <v>1215</v>
      </c>
      <c r="P179" s="8">
        <v>0</v>
      </c>
      <c r="Q179" s="8">
        <v>1215</v>
      </c>
      <c r="R179" s="8">
        <v>0</v>
      </c>
      <c r="S179" s="8"/>
      <c r="T179" s="8">
        <f>L179+S179</f>
        <v>629.79999999999995</v>
      </c>
      <c r="U179" s="7">
        <v>2092.1999999999998</v>
      </c>
      <c r="V179" s="7"/>
      <c r="W179" s="8">
        <f>U179+V179</f>
        <v>2092.1999999999998</v>
      </c>
      <c r="X179" s="22">
        <v>2370.3000000000002</v>
      </c>
      <c r="Y179" s="4"/>
      <c r="Z179" s="23"/>
      <c r="AA179" s="8">
        <f>X179+Z179</f>
        <v>2370.3000000000002</v>
      </c>
    </row>
    <row r="180" spans="1:27" hidden="1" outlineLevel="2" x14ac:dyDescent="0.25">
      <c r="A180" s="5" t="s">
        <v>9</v>
      </c>
      <c r="B180" s="6" t="s">
        <v>186</v>
      </c>
      <c r="C180" s="6" t="s">
        <v>187</v>
      </c>
      <c r="D180" s="6" t="s">
        <v>4</v>
      </c>
      <c r="E180" s="6" t="s">
        <v>4</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188</v>
      </c>
      <c r="B181" s="6" t="s">
        <v>186</v>
      </c>
      <c r="C181" s="6" t="s">
        <v>189</v>
      </c>
      <c r="D181" s="6" t="s">
        <v>4</v>
      </c>
      <c r="E181" s="6" t="s">
        <v>4</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159</v>
      </c>
      <c r="B182" s="6" t="s">
        <v>186</v>
      </c>
      <c r="C182" s="6" t="s">
        <v>189</v>
      </c>
      <c r="D182" s="6" t="s">
        <v>160</v>
      </c>
      <c r="E182" s="6" t="s">
        <v>4</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190</v>
      </c>
      <c r="B183" s="6" t="s">
        <v>186</v>
      </c>
      <c r="C183" s="6" t="s">
        <v>191</v>
      </c>
      <c r="D183" s="6" t="s">
        <v>4</v>
      </c>
      <c r="E183" s="6" t="s">
        <v>4</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81</v>
      </c>
      <c r="B184" s="6" t="s">
        <v>186</v>
      </c>
      <c r="C184" s="6" t="s">
        <v>191</v>
      </c>
      <c r="D184" s="6" t="s">
        <v>82</v>
      </c>
      <c r="E184" s="6" t="s">
        <v>4</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9</v>
      </c>
      <c r="B185" s="6" t="s">
        <v>186</v>
      </c>
      <c r="C185" s="6" t="s">
        <v>192</v>
      </c>
      <c r="D185" s="6" t="s">
        <v>4</v>
      </c>
      <c r="E185" s="6" t="s">
        <v>4</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193</v>
      </c>
      <c r="B186" s="6" t="s">
        <v>186</v>
      </c>
      <c r="C186" s="6" t="s">
        <v>194</v>
      </c>
      <c r="D186" s="6" t="s">
        <v>4</v>
      </c>
      <c r="E186" s="6" t="s">
        <v>4</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21</v>
      </c>
      <c r="B187" s="6" t="s">
        <v>186</v>
      </c>
      <c r="C187" s="6" t="s">
        <v>194</v>
      </c>
      <c r="D187" s="6" t="s">
        <v>22</v>
      </c>
      <c r="E187" s="6" t="s">
        <v>4</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9</v>
      </c>
      <c r="B188" s="6" t="s">
        <v>186</v>
      </c>
      <c r="C188" s="6" t="s">
        <v>195</v>
      </c>
      <c r="D188" s="6" t="s">
        <v>4</v>
      </c>
      <c r="E188" s="6" t="s">
        <v>4</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196</v>
      </c>
      <c r="B189" s="6" t="s">
        <v>186</v>
      </c>
      <c r="C189" s="6" t="s">
        <v>197</v>
      </c>
      <c r="D189" s="6" t="s">
        <v>4</v>
      </c>
      <c r="E189" s="6" t="s">
        <v>4</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21</v>
      </c>
      <c r="B190" s="6" t="s">
        <v>186</v>
      </c>
      <c r="C190" s="6" t="s">
        <v>197</v>
      </c>
      <c r="D190" s="6" t="s">
        <v>22</v>
      </c>
      <c r="E190" s="6" t="s">
        <v>4</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9</v>
      </c>
      <c r="B191" s="6" t="s">
        <v>186</v>
      </c>
      <c r="C191" s="6" t="s">
        <v>198</v>
      </c>
      <c r="D191" s="6" t="s">
        <v>4</v>
      </c>
      <c r="E191" s="6" t="s">
        <v>4</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199</v>
      </c>
      <c r="B192" s="6" t="s">
        <v>186</v>
      </c>
      <c r="C192" s="6" t="s">
        <v>200</v>
      </c>
      <c r="D192" s="6" t="s">
        <v>4</v>
      </c>
      <c r="E192" s="6" t="s">
        <v>4</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21</v>
      </c>
      <c r="B193" s="6" t="s">
        <v>186</v>
      </c>
      <c r="C193" s="6" t="s">
        <v>200</v>
      </c>
      <c r="D193" s="6" t="s">
        <v>22</v>
      </c>
      <c r="E193" s="6" t="s">
        <v>4</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201</v>
      </c>
      <c r="B194" s="13" t="s">
        <v>202</v>
      </c>
      <c r="C194" s="13" t="s">
        <v>6</v>
      </c>
      <c r="D194" s="13" t="s">
        <v>4</v>
      </c>
      <c r="E194" s="13" t="s">
        <v>4</v>
      </c>
      <c r="F194" s="13"/>
      <c r="G194" s="13"/>
      <c r="H194" s="13"/>
      <c r="I194" s="13"/>
      <c r="J194" s="13"/>
      <c r="K194" s="13"/>
      <c r="L194" s="14">
        <v>42723</v>
      </c>
      <c r="M194" s="15">
        <v>22335.8</v>
      </c>
      <c r="N194" s="15">
        <v>0</v>
      </c>
      <c r="O194" s="15">
        <v>22335.8</v>
      </c>
      <c r="P194" s="15">
        <v>0</v>
      </c>
      <c r="Q194" s="15">
        <v>22335.8</v>
      </c>
      <c r="R194" s="15">
        <v>0</v>
      </c>
      <c r="S194" s="15">
        <v>17382.599999999999</v>
      </c>
      <c r="T194" s="15">
        <f t="shared" ref="T194" si="10">L194+S194</f>
        <v>60105.599999999999</v>
      </c>
      <c r="U194" s="14">
        <v>20211.099999999999</v>
      </c>
      <c r="V194" s="14">
        <v>12608.3</v>
      </c>
      <c r="W194" s="15">
        <f t="shared" ref="W194" si="11">U194+V194</f>
        <v>32819.399999999994</v>
      </c>
      <c r="X194" s="21">
        <v>19245</v>
      </c>
      <c r="Y194" s="4"/>
      <c r="Z194" s="26">
        <v>22518.9</v>
      </c>
      <c r="AA194" s="15">
        <f t="shared" ref="AA194:AA195" si="12">X194+Z194</f>
        <v>41763.9</v>
      </c>
    </row>
    <row r="195" spans="1:27" outlineLevel="1" x14ac:dyDescent="0.25">
      <c r="A195" s="5" t="s">
        <v>203</v>
      </c>
      <c r="B195" s="6" t="s">
        <v>204</v>
      </c>
      <c r="C195" s="6" t="s">
        <v>6</v>
      </c>
      <c r="D195" s="6" t="s">
        <v>4</v>
      </c>
      <c r="E195" s="6" t="s">
        <v>4</v>
      </c>
      <c r="F195" s="6"/>
      <c r="G195" s="6"/>
      <c r="H195" s="6"/>
      <c r="I195" s="6"/>
      <c r="J195" s="6"/>
      <c r="K195" s="6"/>
      <c r="L195" s="7">
        <v>26053.1</v>
      </c>
      <c r="M195" s="8">
        <v>8759.1</v>
      </c>
      <c r="N195" s="8">
        <v>0</v>
      </c>
      <c r="O195" s="8">
        <v>8759.1</v>
      </c>
      <c r="P195" s="8">
        <v>0</v>
      </c>
      <c r="Q195" s="8">
        <v>8759.1</v>
      </c>
      <c r="R195" s="8">
        <v>0</v>
      </c>
      <c r="S195" s="8"/>
      <c r="T195" s="8">
        <f t="shared" ref="T195" si="13">L195+S195</f>
        <v>26053.1</v>
      </c>
      <c r="U195" s="7">
        <v>520</v>
      </c>
      <c r="V195" s="7" t="s">
        <v>468</v>
      </c>
      <c r="W195" s="8">
        <v>520</v>
      </c>
      <c r="X195" s="22">
        <v>845.2</v>
      </c>
      <c r="Y195" s="4"/>
      <c r="Z195" s="23">
        <v>15026.3</v>
      </c>
      <c r="AA195" s="8">
        <f t="shared" si="12"/>
        <v>15871.5</v>
      </c>
    </row>
    <row r="196" spans="1:27" hidden="1" outlineLevel="2" x14ac:dyDescent="0.25">
      <c r="A196" s="5" t="s">
        <v>9</v>
      </c>
      <c r="B196" s="6" t="s">
        <v>204</v>
      </c>
      <c r="C196" s="6" t="s">
        <v>205</v>
      </c>
      <c r="D196" s="6" t="s">
        <v>4</v>
      </c>
      <c r="E196" s="6" t="s">
        <v>4</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206</v>
      </c>
      <c r="B197" s="6" t="s">
        <v>204</v>
      </c>
      <c r="C197" s="6" t="s">
        <v>207</v>
      </c>
      <c r="D197" s="6" t="s">
        <v>4</v>
      </c>
      <c r="E197" s="6" t="s">
        <v>4</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208</v>
      </c>
      <c r="B198" s="6" t="s">
        <v>204</v>
      </c>
      <c r="C198" s="6" t="s">
        <v>207</v>
      </c>
      <c r="D198" s="6" t="s">
        <v>209</v>
      </c>
      <c r="E198" s="6" t="s">
        <v>4</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21</v>
      </c>
      <c r="B199" s="6" t="s">
        <v>204</v>
      </c>
      <c r="C199" s="6" t="s">
        <v>207</v>
      </c>
      <c r="D199" s="6" t="s">
        <v>22</v>
      </c>
      <c r="E199" s="6" t="s">
        <v>4</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210</v>
      </c>
      <c r="B200" s="6" t="s">
        <v>204</v>
      </c>
      <c r="C200" s="6" t="s">
        <v>211</v>
      </c>
      <c r="D200" s="6" t="s">
        <v>4</v>
      </c>
      <c r="E200" s="6" t="s">
        <v>4</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21</v>
      </c>
      <c r="B201" s="6" t="s">
        <v>204</v>
      </c>
      <c r="C201" s="6" t="s">
        <v>211</v>
      </c>
      <c r="D201" s="6" t="s">
        <v>22</v>
      </c>
      <c r="E201" s="6" t="s">
        <v>4</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9</v>
      </c>
      <c r="B202" s="6" t="s">
        <v>204</v>
      </c>
      <c r="C202" s="6" t="s">
        <v>212</v>
      </c>
      <c r="D202" s="6" t="s">
        <v>4</v>
      </c>
      <c r="E202" s="6" t="s">
        <v>4</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213</v>
      </c>
      <c r="B203" s="6" t="s">
        <v>204</v>
      </c>
      <c r="C203" s="6" t="s">
        <v>214</v>
      </c>
      <c r="D203" s="6" t="s">
        <v>4</v>
      </c>
      <c r="E203" s="6" t="s">
        <v>4</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215</v>
      </c>
      <c r="B204" s="6" t="s">
        <v>204</v>
      </c>
      <c r="C204" s="6" t="s">
        <v>214</v>
      </c>
      <c r="D204" s="6" t="s">
        <v>216</v>
      </c>
      <c r="E204" s="6" t="s">
        <v>4</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9</v>
      </c>
      <c r="B205" s="6" t="s">
        <v>204</v>
      </c>
      <c r="C205" s="6" t="s">
        <v>217</v>
      </c>
      <c r="D205" s="6" t="s">
        <v>4</v>
      </c>
      <c r="E205" s="6" t="s">
        <v>4</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218</v>
      </c>
      <c r="B206" s="6" t="s">
        <v>204</v>
      </c>
      <c r="C206" s="6" t="s">
        <v>219</v>
      </c>
      <c r="D206" s="6" t="s">
        <v>4</v>
      </c>
      <c r="E206" s="6" t="s">
        <v>4</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215</v>
      </c>
      <c r="B207" s="6" t="s">
        <v>204</v>
      </c>
      <c r="C207" s="6" t="s">
        <v>219</v>
      </c>
      <c r="D207" s="6" t="s">
        <v>216</v>
      </c>
      <c r="E207" s="6" t="s">
        <v>4</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220</v>
      </c>
      <c r="B208" s="6" t="s">
        <v>221</v>
      </c>
      <c r="C208" s="6" t="s">
        <v>6</v>
      </c>
      <c r="D208" s="6" t="s">
        <v>4</v>
      </c>
      <c r="E208" s="6" t="s">
        <v>4</v>
      </c>
      <c r="F208" s="6"/>
      <c r="G208" s="6"/>
      <c r="H208" s="6"/>
      <c r="I208" s="6"/>
      <c r="J208" s="6"/>
      <c r="K208" s="6"/>
      <c r="L208" s="7">
        <v>10401.700000000001</v>
      </c>
      <c r="M208" s="8">
        <v>7032.3</v>
      </c>
      <c r="N208" s="8">
        <v>0</v>
      </c>
      <c r="O208" s="8">
        <v>7032.3</v>
      </c>
      <c r="P208" s="8">
        <v>0</v>
      </c>
      <c r="Q208" s="8">
        <v>7032.3</v>
      </c>
      <c r="R208" s="8">
        <v>0</v>
      </c>
      <c r="S208" s="8">
        <v>9538.2999999999993</v>
      </c>
      <c r="T208" s="8">
        <f>L208+S208</f>
        <v>19940</v>
      </c>
      <c r="U208" s="7">
        <v>13441.3</v>
      </c>
      <c r="V208" s="7">
        <v>8293.7000000000007</v>
      </c>
      <c r="W208" s="8">
        <f>U208+V208</f>
        <v>21735</v>
      </c>
      <c r="X208" s="22">
        <v>12150</v>
      </c>
      <c r="Y208" s="4"/>
      <c r="Z208" s="23">
        <v>3350</v>
      </c>
      <c r="AA208" s="8">
        <f>X208+Z208</f>
        <v>15500</v>
      </c>
    </row>
    <row r="209" spans="1:27" hidden="1" outlineLevel="2" x14ac:dyDescent="0.25">
      <c r="A209" s="5" t="s">
        <v>9</v>
      </c>
      <c r="B209" s="6" t="s">
        <v>221</v>
      </c>
      <c r="C209" s="6" t="s">
        <v>222</v>
      </c>
      <c r="D209" s="6" t="s">
        <v>4</v>
      </c>
      <c r="E209" s="6" t="s">
        <v>4</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223</v>
      </c>
      <c r="B210" s="6" t="s">
        <v>221</v>
      </c>
      <c r="C210" s="6" t="s">
        <v>224</v>
      </c>
      <c r="D210" s="6" t="s">
        <v>4</v>
      </c>
      <c r="E210" s="6" t="s">
        <v>4</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21</v>
      </c>
      <c r="B211" s="6" t="s">
        <v>221</v>
      </c>
      <c r="C211" s="6" t="s">
        <v>224</v>
      </c>
      <c r="D211" s="6" t="s">
        <v>22</v>
      </c>
      <c r="E211" s="6" t="s">
        <v>4</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225</v>
      </c>
      <c r="B212" s="6" t="s">
        <v>221</v>
      </c>
      <c r="C212" s="6" t="s">
        <v>226</v>
      </c>
      <c r="D212" s="6" t="s">
        <v>4</v>
      </c>
      <c r="E212" s="6" t="s">
        <v>4</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208</v>
      </c>
      <c r="B213" s="6" t="s">
        <v>221</v>
      </c>
      <c r="C213" s="6" t="s">
        <v>226</v>
      </c>
      <c r="D213" s="6" t="s">
        <v>209</v>
      </c>
      <c r="E213" s="6" t="s">
        <v>4</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21</v>
      </c>
      <c r="B214" s="6" t="s">
        <v>221</v>
      </c>
      <c r="C214" s="6" t="s">
        <v>226</v>
      </c>
      <c r="D214" s="6" t="s">
        <v>22</v>
      </c>
      <c r="E214" s="6" t="s">
        <v>4</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227</v>
      </c>
      <c r="B215" s="6" t="s">
        <v>221</v>
      </c>
      <c r="C215" s="6" t="s">
        <v>228</v>
      </c>
      <c r="D215" s="6" t="s">
        <v>4</v>
      </c>
      <c r="E215" s="6" t="s">
        <v>4</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21</v>
      </c>
      <c r="B216" s="6" t="s">
        <v>221</v>
      </c>
      <c r="C216" s="6" t="s">
        <v>228</v>
      </c>
      <c r="D216" s="6" t="s">
        <v>22</v>
      </c>
      <c r="E216" s="6" t="s">
        <v>4</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9</v>
      </c>
      <c r="B217" s="6" t="s">
        <v>221</v>
      </c>
      <c r="C217" s="6" t="s">
        <v>229</v>
      </c>
      <c r="D217" s="6" t="s">
        <v>4</v>
      </c>
      <c r="E217" s="6" t="s">
        <v>4</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230</v>
      </c>
      <c r="B218" s="6" t="s">
        <v>221</v>
      </c>
      <c r="C218" s="6" t="s">
        <v>231</v>
      </c>
      <c r="D218" s="6" t="s">
        <v>4</v>
      </c>
      <c r="E218" s="6" t="s">
        <v>4</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208</v>
      </c>
      <c r="B219" s="6" t="s">
        <v>221</v>
      </c>
      <c r="C219" s="6" t="s">
        <v>231</v>
      </c>
      <c r="D219" s="6" t="s">
        <v>209</v>
      </c>
      <c r="E219" s="6" t="s">
        <v>4</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232</v>
      </c>
      <c r="B220" s="6" t="s">
        <v>221</v>
      </c>
      <c r="C220" s="6" t="s">
        <v>233</v>
      </c>
      <c r="D220" s="6" t="s">
        <v>4</v>
      </c>
      <c r="E220" s="6" t="s">
        <v>4</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208</v>
      </c>
      <c r="B221" s="6" t="s">
        <v>221</v>
      </c>
      <c r="C221" s="6" t="s">
        <v>233</v>
      </c>
      <c r="D221" s="6" t="s">
        <v>209</v>
      </c>
      <c r="E221" s="6" t="s">
        <v>4</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234</v>
      </c>
      <c r="B222" s="6" t="s">
        <v>235</v>
      </c>
      <c r="C222" s="6" t="s">
        <v>6</v>
      </c>
      <c r="D222" s="6" t="s">
        <v>4</v>
      </c>
      <c r="E222" s="6" t="s">
        <v>4</v>
      </c>
      <c r="F222" s="6"/>
      <c r="G222" s="6"/>
      <c r="H222" s="6"/>
      <c r="I222" s="6"/>
      <c r="J222" s="6"/>
      <c r="K222" s="6"/>
      <c r="L222" s="7">
        <v>6075.2</v>
      </c>
      <c r="M222" s="8">
        <v>6432.6</v>
      </c>
      <c r="N222" s="8">
        <v>0</v>
      </c>
      <c r="O222" s="8">
        <v>6432.6</v>
      </c>
      <c r="P222" s="8">
        <v>0</v>
      </c>
      <c r="Q222" s="8">
        <v>6432.6</v>
      </c>
      <c r="R222" s="8">
        <v>0</v>
      </c>
      <c r="S222" s="8">
        <v>7844.3</v>
      </c>
      <c r="T222" s="8">
        <f>L222+S222</f>
        <v>13919.5</v>
      </c>
      <c r="U222" s="7">
        <v>6056.8</v>
      </c>
      <c r="V222" s="7">
        <v>4314.6000000000004</v>
      </c>
      <c r="W222" s="8">
        <f>U222+V222</f>
        <v>10371.400000000001</v>
      </c>
      <c r="X222" s="22">
        <v>6056.8</v>
      </c>
      <c r="Y222" s="4"/>
      <c r="Z222" s="23">
        <v>4142.6000000000004</v>
      </c>
      <c r="AA222" s="8">
        <f>X222+Z222</f>
        <v>10199.400000000001</v>
      </c>
    </row>
    <row r="223" spans="1:27" hidden="1" outlineLevel="2" x14ac:dyDescent="0.25">
      <c r="A223" s="5" t="s">
        <v>9</v>
      </c>
      <c r="B223" s="6" t="s">
        <v>235</v>
      </c>
      <c r="C223" s="6" t="s">
        <v>236</v>
      </c>
      <c r="D223" s="6" t="s">
        <v>4</v>
      </c>
      <c r="E223" s="6" t="s">
        <v>4</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237</v>
      </c>
      <c r="B224" s="6" t="s">
        <v>235</v>
      </c>
      <c r="C224" s="6" t="s">
        <v>238</v>
      </c>
      <c r="D224" s="6" t="s">
        <v>4</v>
      </c>
      <c r="E224" s="6" t="s">
        <v>4</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81</v>
      </c>
      <c r="B225" s="6" t="s">
        <v>235</v>
      </c>
      <c r="C225" s="6" t="s">
        <v>238</v>
      </c>
      <c r="D225" s="6" t="s">
        <v>82</v>
      </c>
      <c r="E225" s="6" t="s">
        <v>4</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239</v>
      </c>
      <c r="B226" s="6" t="s">
        <v>235</v>
      </c>
      <c r="C226" s="6" t="s">
        <v>240</v>
      </c>
      <c r="D226" s="6" t="s">
        <v>4</v>
      </c>
      <c r="E226" s="6" t="s">
        <v>4</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76</v>
      </c>
      <c r="B227" s="6" t="s">
        <v>235</v>
      </c>
      <c r="C227" s="6" t="s">
        <v>240</v>
      </c>
      <c r="D227" s="6" t="s">
        <v>77</v>
      </c>
      <c r="E227" s="6" t="s">
        <v>4</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241</v>
      </c>
      <c r="B228" s="6" t="s">
        <v>235</v>
      </c>
      <c r="C228" s="6" t="s">
        <v>242</v>
      </c>
      <c r="D228" s="6" t="s">
        <v>4</v>
      </c>
      <c r="E228" s="6" t="s">
        <v>4</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21</v>
      </c>
      <c r="B229" s="6" t="s">
        <v>235</v>
      </c>
      <c r="C229" s="6" t="s">
        <v>242</v>
      </c>
      <c r="D229" s="6" t="s">
        <v>22</v>
      </c>
      <c r="E229" s="6" t="s">
        <v>4</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243</v>
      </c>
      <c r="B230" s="6" t="s">
        <v>235</v>
      </c>
      <c r="C230" s="6" t="s">
        <v>244</v>
      </c>
      <c r="D230" s="6" t="s">
        <v>4</v>
      </c>
      <c r="E230" s="6" t="s">
        <v>4</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21</v>
      </c>
      <c r="B231" s="6" t="s">
        <v>235</v>
      </c>
      <c r="C231" s="6" t="s">
        <v>244</v>
      </c>
      <c r="D231" s="6" t="s">
        <v>22</v>
      </c>
      <c r="E231" s="6" t="s">
        <v>4</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245</v>
      </c>
      <c r="B232" s="6" t="s">
        <v>235</v>
      </c>
      <c r="C232" s="6" t="s">
        <v>246</v>
      </c>
      <c r="D232" s="6" t="s">
        <v>4</v>
      </c>
      <c r="E232" s="6" t="s">
        <v>4</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21</v>
      </c>
      <c r="B233" s="6" t="s">
        <v>235</v>
      </c>
      <c r="C233" s="6" t="s">
        <v>246</v>
      </c>
      <c r="D233" s="6" t="s">
        <v>22</v>
      </c>
      <c r="E233" s="6" t="s">
        <v>4</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9</v>
      </c>
      <c r="B234" s="6" t="s">
        <v>235</v>
      </c>
      <c r="C234" s="6" t="s">
        <v>247</v>
      </c>
      <c r="D234" s="6" t="s">
        <v>4</v>
      </c>
      <c r="E234" s="6" t="s">
        <v>4</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248</v>
      </c>
      <c r="B235" s="6" t="s">
        <v>235</v>
      </c>
      <c r="C235" s="6" t="s">
        <v>249</v>
      </c>
      <c r="D235" s="6" t="s">
        <v>4</v>
      </c>
      <c r="E235" s="6" t="s">
        <v>4</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21</v>
      </c>
      <c r="B236" s="6" t="s">
        <v>235</v>
      </c>
      <c r="C236" s="6" t="s">
        <v>249</v>
      </c>
      <c r="D236" s="6" t="s">
        <v>22</v>
      </c>
      <c r="E236" s="6" t="s">
        <v>4</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9</v>
      </c>
      <c r="B237" s="6" t="s">
        <v>235</v>
      </c>
      <c r="C237" s="6" t="s">
        <v>250</v>
      </c>
      <c r="D237" s="6" t="s">
        <v>4</v>
      </c>
      <c r="E237" s="6" t="s">
        <v>4</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251</v>
      </c>
      <c r="B238" s="6" t="s">
        <v>235</v>
      </c>
      <c r="C238" s="6" t="s">
        <v>252</v>
      </c>
      <c r="D238" s="6" t="s">
        <v>4</v>
      </c>
      <c r="E238" s="6" t="s">
        <v>4</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21</v>
      </c>
      <c r="B239" s="6" t="s">
        <v>235</v>
      </c>
      <c r="C239" s="6" t="s">
        <v>252</v>
      </c>
      <c r="D239" s="6" t="s">
        <v>22</v>
      </c>
      <c r="E239" s="6" t="s">
        <v>4</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253</v>
      </c>
      <c r="B240" s="6" t="s">
        <v>254</v>
      </c>
      <c r="C240" s="6" t="s">
        <v>6</v>
      </c>
      <c r="D240" s="6" t="s">
        <v>4</v>
      </c>
      <c r="E240" s="6" t="s">
        <v>4</v>
      </c>
      <c r="F240" s="6"/>
      <c r="G240" s="6"/>
      <c r="H240" s="6"/>
      <c r="I240" s="6"/>
      <c r="J240" s="6"/>
      <c r="K240" s="6"/>
      <c r="L240" s="7">
        <v>193</v>
      </c>
      <c r="M240" s="8">
        <v>111.8</v>
      </c>
      <c r="N240" s="8">
        <v>0</v>
      </c>
      <c r="O240" s="8">
        <v>111.8</v>
      </c>
      <c r="P240" s="8">
        <v>0</v>
      </c>
      <c r="Q240" s="8">
        <v>111.8</v>
      </c>
      <c r="R240" s="8">
        <v>0</v>
      </c>
      <c r="S240" s="8"/>
      <c r="T240" s="8">
        <f>L240+S240</f>
        <v>193</v>
      </c>
      <c r="U240" s="7">
        <v>193</v>
      </c>
      <c r="V240" s="7"/>
      <c r="W240" s="8">
        <f>U240+V240</f>
        <v>193</v>
      </c>
      <c r="X240" s="22">
        <v>193</v>
      </c>
      <c r="Y240" s="4"/>
      <c r="Z240" s="25"/>
      <c r="AA240" s="8">
        <f>X240+Z240</f>
        <v>193</v>
      </c>
    </row>
    <row r="241" spans="1:27" hidden="1" outlineLevel="2" x14ac:dyDescent="0.25">
      <c r="A241" s="5" t="s">
        <v>255</v>
      </c>
      <c r="B241" s="6" t="s">
        <v>254</v>
      </c>
      <c r="C241" s="6" t="s">
        <v>256</v>
      </c>
      <c r="D241" s="6" t="s">
        <v>4</v>
      </c>
      <c r="E241" s="6" t="s">
        <v>4</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257</v>
      </c>
      <c r="B242" s="6" t="s">
        <v>254</v>
      </c>
      <c r="C242" s="6" t="s">
        <v>258</v>
      </c>
      <c r="D242" s="6" t="s">
        <v>4</v>
      </c>
      <c r="E242" s="6" t="s">
        <v>4</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13</v>
      </c>
      <c r="B243" s="6" t="s">
        <v>254</v>
      </c>
      <c r="C243" s="6" t="s">
        <v>258</v>
      </c>
      <c r="D243" s="6" t="s">
        <v>14</v>
      </c>
      <c r="E243" s="6" t="s">
        <v>4</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15</v>
      </c>
      <c r="B244" s="6" t="s">
        <v>254</v>
      </c>
      <c r="C244" s="6" t="s">
        <v>258</v>
      </c>
      <c r="D244" s="6" t="s">
        <v>16</v>
      </c>
      <c r="E244" s="6" t="s">
        <v>4</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21</v>
      </c>
      <c r="B245" s="6" t="s">
        <v>254</v>
      </c>
      <c r="C245" s="6" t="s">
        <v>258</v>
      </c>
      <c r="D245" s="6" t="s">
        <v>22</v>
      </c>
      <c r="E245" s="6" t="s">
        <v>4</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259</v>
      </c>
      <c r="B246" s="13" t="s">
        <v>260</v>
      </c>
      <c r="C246" s="13" t="s">
        <v>6</v>
      </c>
      <c r="D246" s="13" t="s">
        <v>4</v>
      </c>
      <c r="E246" s="13" t="s">
        <v>4</v>
      </c>
      <c r="F246" s="13"/>
      <c r="G246" s="13"/>
      <c r="H246" s="13"/>
      <c r="I246" s="13"/>
      <c r="J246" s="13"/>
      <c r="K246" s="13"/>
      <c r="L246" s="14">
        <v>14206</v>
      </c>
      <c r="M246" s="15">
        <v>12881</v>
      </c>
      <c r="N246" s="15">
        <v>0</v>
      </c>
      <c r="O246" s="15">
        <v>12881</v>
      </c>
      <c r="P246" s="15">
        <v>0</v>
      </c>
      <c r="Q246" s="15">
        <v>12881</v>
      </c>
      <c r="R246" s="15">
        <v>0</v>
      </c>
      <c r="S246" s="15"/>
      <c r="T246" s="15"/>
      <c r="U246" s="14">
        <v>14206</v>
      </c>
      <c r="V246" s="14"/>
      <c r="W246" s="15">
        <f t="shared" ref="W246:W247" si="14">U246+V246</f>
        <v>14206</v>
      </c>
      <c r="X246" s="21">
        <v>14206</v>
      </c>
      <c r="Y246" s="4"/>
      <c r="Z246" s="23"/>
      <c r="AA246" s="15">
        <f t="shared" ref="AA246:AA247" si="15">X246+Z246</f>
        <v>14206</v>
      </c>
    </row>
    <row r="247" spans="1:27" ht="25.5" outlineLevel="1" x14ac:dyDescent="0.25">
      <c r="A247" s="5" t="s">
        <v>261</v>
      </c>
      <c r="B247" s="6" t="s">
        <v>262</v>
      </c>
      <c r="C247" s="6" t="s">
        <v>6</v>
      </c>
      <c r="D247" s="6" t="s">
        <v>4</v>
      </c>
      <c r="E247" s="6" t="s">
        <v>4</v>
      </c>
      <c r="F247" s="6"/>
      <c r="G247" s="6"/>
      <c r="H247" s="6"/>
      <c r="I247" s="6"/>
      <c r="J247" s="6"/>
      <c r="K247" s="6"/>
      <c r="L247" s="7">
        <v>14206</v>
      </c>
      <c r="M247" s="8">
        <v>12881</v>
      </c>
      <c r="N247" s="8">
        <v>0</v>
      </c>
      <c r="O247" s="8">
        <v>12881</v>
      </c>
      <c r="P247" s="8">
        <v>0</v>
      </c>
      <c r="Q247" s="8">
        <v>12881</v>
      </c>
      <c r="R247" s="8">
        <v>0</v>
      </c>
      <c r="S247" s="8"/>
      <c r="T247" s="8"/>
      <c r="U247" s="7">
        <v>14206</v>
      </c>
      <c r="V247" s="7"/>
      <c r="W247" s="8">
        <f t="shared" si="14"/>
        <v>14206</v>
      </c>
      <c r="X247" s="22">
        <v>14206</v>
      </c>
      <c r="Y247" s="4"/>
      <c r="Z247" s="23"/>
      <c r="AA247" s="8">
        <f t="shared" si="15"/>
        <v>14206</v>
      </c>
    </row>
    <row r="248" spans="1:27" hidden="1" outlineLevel="2" x14ac:dyDescent="0.25">
      <c r="A248" s="5" t="s">
        <v>9</v>
      </c>
      <c r="B248" s="6" t="s">
        <v>262</v>
      </c>
      <c r="C248" s="6" t="s">
        <v>236</v>
      </c>
      <c r="D248" s="6" t="s">
        <v>4</v>
      </c>
      <c r="E248" s="6" t="s">
        <v>4</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263</v>
      </c>
      <c r="B249" s="6" t="s">
        <v>262</v>
      </c>
      <c r="C249" s="6" t="s">
        <v>264</v>
      </c>
      <c r="D249" s="6" t="s">
        <v>4</v>
      </c>
      <c r="E249" s="6" t="s">
        <v>4</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21</v>
      </c>
      <c r="B250" s="6" t="s">
        <v>262</v>
      </c>
      <c r="C250" s="6" t="s">
        <v>264</v>
      </c>
      <c r="D250" s="6" t="s">
        <v>22</v>
      </c>
      <c r="E250" s="6" t="s">
        <v>4</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265</v>
      </c>
      <c r="B251" s="13" t="s">
        <v>266</v>
      </c>
      <c r="C251" s="13" t="s">
        <v>6</v>
      </c>
      <c r="D251" s="13" t="s">
        <v>4</v>
      </c>
      <c r="E251" s="13" t="s">
        <v>4</v>
      </c>
      <c r="F251" s="13"/>
      <c r="G251" s="13"/>
      <c r="H251" s="13"/>
      <c r="I251" s="13"/>
      <c r="J251" s="13"/>
      <c r="K251" s="13"/>
      <c r="L251" s="14">
        <v>680422.5</v>
      </c>
      <c r="M251" s="15">
        <v>529406.19999999995</v>
      </c>
      <c r="N251" s="15">
        <v>0</v>
      </c>
      <c r="O251" s="15">
        <v>529406.19999999995</v>
      </c>
      <c r="P251" s="15">
        <v>0</v>
      </c>
      <c r="Q251" s="15">
        <v>529406.19999999995</v>
      </c>
      <c r="R251" s="15">
        <v>0</v>
      </c>
      <c r="S251" s="15">
        <v>51158.400000000001</v>
      </c>
      <c r="T251" s="15">
        <f t="shared" ref="T251:T252" si="16">L251+S251</f>
        <v>731580.9</v>
      </c>
      <c r="U251" s="14">
        <v>726250.4</v>
      </c>
      <c r="V251" s="14">
        <v>46413</v>
      </c>
      <c r="W251" s="15">
        <f t="shared" ref="W251:W252" si="17">U251+V251</f>
        <v>772663.4</v>
      </c>
      <c r="X251" s="21">
        <v>768385.5</v>
      </c>
      <c r="Y251" s="4"/>
      <c r="Z251" s="35">
        <v>45036.5</v>
      </c>
      <c r="AA251" s="15">
        <f t="shared" ref="AA251:AA252" si="18">X251+Z251</f>
        <v>813422</v>
      </c>
    </row>
    <row r="252" spans="1:27" outlineLevel="1" x14ac:dyDescent="0.25">
      <c r="A252" s="5" t="s">
        <v>267</v>
      </c>
      <c r="B252" s="6" t="s">
        <v>268</v>
      </c>
      <c r="C252" s="6" t="s">
        <v>6</v>
      </c>
      <c r="D252" s="6" t="s">
        <v>4</v>
      </c>
      <c r="E252" s="6" t="s">
        <v>4</v>
      </c>
      <c r="F252" s="6"/>
      <c r="G252" s="6"/>
      <c r="H252" s="6"/>
      <c r="I252" s="6"/>
      <c r="J252" s="6"/>
      <c r="K252" s="6"/>
      <c r="L252" s="7">
        <v>126569.2</v>
      </c>
      <c r="M252" s="8">
        <v>90911.8</v>
      </c>
      <c r="N252" s="8">
        <v>0</v>
      </c>
      <c r="O252" s="8">
        <v>90911.8</v>
      </c>
      <c r="P252" s="8">
        <v>0</v>
      </c>
      <c r="Q252" s="8">
        <v>90911.8</v>
      </c>
      <c r="R252" s="8">
        <v>0</v>
      </c>
      <c r="S252" s="8">
        <v>1814.4</v>
      </c>
      <c r="T252" s="8">
        <f t="shared" si="16"/>
        <v>128383.59999999999</v>
      </c>
      <c r="U252" s="7">
        <v>131205.29999999999</v>
      </c>
      <c r="V252" s="7"/>
      <c r="W252" s="8">
        <f t="shared" si="17"/>
        <v>131205.29999999999</v>
      </c>
      <c r="X252" s="22">
        <v>140341</v>
      </c>
      <c r="Y252" s="4"/>
      <c r="Z252" s="23"/>
      <c r="AA252" s="8">
        <f t="shared" si="18"/>
        <v>140341</v>
      </c>
    </row>
    <row r="253" spans="1:27" ht="25.5" hidden="1" outlineLevel="2" x14ac:dyDescent="0.25">
      <c r="A253" s="5" t="s">
        <v>269</v>
      </c>
      <c r="B253" s="6" t="s">
        <v>268</v>
      </c>
      <c r="C253" s="6" t="s">
        <v>270</v>
      </c>
      <c r="D253" s="6" t="s">
        <v>4</v>
      </c>
      <c r="E253" s="6" t="s">
        <v>4</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271</v>
      </c>
      <c r="B254" s="6" t="s">
        <v>268</v>
      </c>
      <c r="C254" s="6" t="s">
        <v>272</v>
      </c>
      <c r="D254" s="6" t="s">
        <v>4</v>
      </c>
      <c r="E254" s="6" t="s">
        <v>4</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49</v>
      </c>
      <c r="B255" s="6" t="s">
        <v>268</v>
      </c>
      <c r="C255" s="6" t="s">
        <v>272</v>
      </c>
      <c r="D255" s="6" t="s">
        <v>50</v>
      </c>
      <c r="E255" s="6" t="s">
        <v>4</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9</v>
      </c>
      <c r="B256" s="6" t="s">
        <v>268</v>
      </c>
      <c r="C256" s="6" t="s">
        <v>273</v>
      </c>
      <c r="D256" s="6" t="s">
        <v>4</v>
      </c>
      <c r="E256" s="6" t="s">
        <v>4</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87</v>
      </c>
      <c r="B257" s="6" t="s">
        <v>268</v>
      </c>
      <c r="C257" s="6" t="s">
        <v>274</v>
      </c>
      <c r="D257" s="6" t="s">
        <v>4</v>
      </c>
      <c r="E257" s="6" t="s">
        <v>4</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49</v>
      </c>
      <c r="B258" s="6" t="s">
        <v>268</v>
      </c>
      <c r="C258" s="6" t="s">
        <v>274</v>
      </c>
      <c r="D258" s="6" t="s">
        <v>50</v>
      </c>
      <c r="E258" s="6" t="s">
        <v>4</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275</v>
      </c>
      <c r="B259" s="6" t="s">
        <v>268</v>
      </c>
      <c r="C259" s="6" t="s">
        <v>276</v>
      </c>
      <c r="D259" s="6" t="s">
        <v>4</v>
      </c>
      <c r="E259" s="6" t="s">
        <v>4</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49</v>
      </c>
      <c r="B260" s="6" t="s">
        <v>268</v>
      </c>
      <c r="C260" s="6" t="s">
        <v>276</v>
      </c>
      <c r="D260" s="6" t="s">
        <v>50</v>
      </c>
      <c r="E260" s="6" t="s">
        <v>4</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277</v>
      </c>
      <c r="B261" s="6" t="s">
        <v>278</v>
      </c>
      <c r="C261" s="6" t="s">
        <v>6</v>
      </c>
      <c r="D261" s="6" t="s">
        <v>4</v>
      </c>
      <c r="E261" s="6" t="s">
        <v>4</v>
      </c>
      <c r="F261" s="6"/>
      <c r="G261" s="6"/>
      <c r="H261" s="6"/>
      <c r="I261" s="6"/>
      <c r="J261" s="6"/>
      <c r="K261" s="6"/>
      <c r="L261" s="7">
        <v>468086.3</v>
      </c>
      <c r="M261" s="8">
        <v>378536.3</v>
      </c>
      <c r="N261" s="8">
        <v>0</v>
      </c>
      <c r="O261" s="8">
        <v>378536.3</v>
      </c>
      <c r="P261" s="8">
        <v>0</v>
      </c>
      <c r="Q261" s="8">
        <v>378536.3</v>
      </c>
      <c r="R261" s="8">
        <v>0</v>
      </c>
      <c r="S261" s="8">
        <v>46707.199999999997</v>
      </c>
      <c r="T261" s="8">
        <f>L261+S261</f>
        <v>514793.5</v>
      </c>
      <c r="U261" s="7">
        <v>508467.20000000001</v>
      </c>
      <c r="V261" s="7">
        <v>46413</v>
      </c>
      <c r="W261" s="8">
        <f>U261+V261</f>
        <v>554880.19999999995</v>
      </c>
      <c r="X261" s="22">
        <v>541587.80000000005</v>
      </c>
      <c r="Y261" s="4"/>
      <c r="Z261" s="34">
        <v>45036.5</v>
      </c>
      <c r="AA261" s="8">
        <f>X261+Z261</f>
        <v>586624.30000000005</v>
      </c>
    </row>
    <row r="262" spans="1:27" ht="25.5" hidden="1" outlineLevel="2" x14ac:dyDescent="0.25">
      <c r="A262" s="5" t="s">
        <v>279</v>
      </c>
      <c r="B262" s="6" t="s">
        <v>278</v>
      </c>
      <c r="C262" s="6" t="s">
        <v>280</v>
      </c>
      <c r="D262" s="6" t="s">
        <v>4</v>
      </c>
      <c r="E262" s="6" t="s">
        <v>4</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281</v>
      </c>
      <c r="B263" s="6" t="s">
        <v>278</v>
      </c>
      <c r="C263" s="6" t="s">
        <v>282</v>
      </c>
      <c r="D263" s="6" t="s">
        <v>4</v>
      </c>
      <c r="E263" s="6" t="s">
        <v>4</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49</v>
      </c>
      <c r="B264" s="6" t="s">
        <v>278</v>
      </c>
      <c r="C264" s="6" t="s">
        <v>282</v>
      </c>
      <c r="D264" s="6" t="s">
        <v>50</v>
      </c>
      <c r="E264" s="6" t="s">
        <v>4</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9</v>
      </c>
      <c r="B265" s="6" t="s">
        <v>278</v>
      </c>
      <c r="C265" s="6" t="s">
        <v>283</v>
      </c>
      <c r="D265" s="6" t="s">
        <v>4</v>
      </c>
      <c r="E265" s="6" t="s">
        <v>4</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87</v>
      </c>
      <c r="B266" s="6" t="s">
        <v>278</v>
      </c>
      <c r="C266" s="6" t="s">
        <v>284</v>
      </c>
      <c r="D266" s="6" t="s">
        <v>4</v>
      </c>
      <c r="E266" s="6" t="s">
        <v>4</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49</v>
      </c>
      <c r="B267" s="6" t="s">
        <v>278</v>
      </c>
      <c r="C267" s="6" t="s">
        <v>284</v>
      </c>
      <c r="D267" s="6" t="s">
        <v>50</v>
      </c>
      <c r="E267" s="6" t="s">
        <v>4</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285</v>
      </c>
      <c r="B268" s="6" t="s">
        <v>278</v>
      </c>
      <c r="C268" s="6" t="s">
        <v>286</v>
      </c>
      <c r="D268" s="6" t="s">
        <v>4</v>
      </c>
      <c r="E268" s="6" t="s">
        <v>4</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76</v>
      </c>
      <c r="B269" s="6" t="s">
        <v>278</v>
      </c>
      <c r="C269" s="6" t="s">
        <v>286</v>
      </c>
      <c r="D269" s="6" t="s">
        <v>77</v>
      </c>
      <c r="E269" s="6" t="s">
        <v>4</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287</v>
      </c>
      <c r="B270" s="6" t="s">
        <v>278</v>
      </c>
      <c r="C270" s="6" t="s">
        <v>288</v>
      </c>
      <c r="D270" s="6" t="s">
        <v>4</v>
      </c>
      <c r="E270" s="6" t="s">
        <v>4</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76</v>
      </c>
      <c r="B271" s="6" t="s">
        <v>278</v>
      </c>
      <c r="C271" s="6" t="s">
        <v>288</v>
      </c>
      <c r="D271" s="6" t="s">
        <v>77</v>
      </c>
      <c r="E271" s="6" t="s">
        <v>4</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289</v>
      </c>
      <c r="B272" s="6" t="s">
        <v>278</v>
      </c>
      <c r="C272" s="6" t="s">
        <v>290</v>
      </c>
      <c r="D272" s="6" t="s">
        <v>4</v>
      </c>
      <c r="E272" s="6" t="s">
        <v>4</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49</v>
      </c>
      <c r="B273" s="6" t="s">
        <v>278</v>
      </c>
      <c r="C273" s="6" t="s">
        <v>290</v>
      </c>
      <c r="D273" s="6" t="s">
        <v>50</v>
      </c>
      <c r="E273" s="6" t="s">
        <v>4</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291</v>
      </c>
      <c r="B274" s="6" t="s">
        <v>278</v>
      </c>
      <c r="C274" s="6" t="s">
        <v>292</v>
      </c>
      <c r="D274" s="6" t="s">
        <v>4</v>
      </c>
      <c r="E274" s="6" t="s">
        <v>4</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76</v>
      </c>
      <c r="B275" s="6" t="s">
        <v>278</v>
      </c>
      <c r="C275" s="6" t="s">
        <v>292</v>
      </c>
      <c r="D275" s="6" t="s">
        <v>77</v>
      </c>
      <c r="E275" s="6" t="s">
        <v>4</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9</v>
      </c>
      <c r="B276" s="6" t="s">
        <v>278</v>
      </c>
      <c r="C276" s="6" t="s">
        <v>293</v>
      </c>
      <c r="D276" s="6" t="s">
        <v>4</v>
      </c>
      <c r="E276" s="6" t="s">
        <v>4</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294</v>
      </c>
      <c r="B277" s="6" t="s">
        <v>278</v>
      </c>
      <c r="C277" s="6" t="s">
        <v>295</v>
      </c>
      <c r="D277" s="6" t="s">
        <v>4</v>
      </c>
      <c r="E277" s="6" t="s">
        <v>4</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76</v>
      </c>
      <c r="B278" s="6" t="s">
        <v>278</v>
      </c>
      <c r="C278" s="6" t="s">
        <v>295</v>
      </c>
      <c r="D278" s="6" t="s">
        <v>77</v>
      </c>
      <c r="E278" s="6" t="s">
        <v>4</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9</v>
      </c>
      <c r="B279" s="6" t="s">
        <v>278</v>
      </c>
      <c r="C279" s="6" t="s">
        <v>296</v>
      </c>
      <c r="D279" s="6" t="s">
        <v>4</v>
      </c>
      <c r="E279" s="6" t="s">
        <v>4</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297</v>
      </c>
      <c r="B280" s="6" t="s">
        <v>278</v>
      </c>
      <c r="C280" s="6" t="s">
        <v>298</v>
      </c>
      <c r="D280" s="6" t="s">
        <v>4</v>
      </c>
      <c r="E280" s="6" t="s">
        <v>4</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76</v>
      </c>
      <c r="B281" s="6" t="s">
        <v>278</v>
      </c>
      <c r="C281" s="6" t="s">
        <v>298</v>
      </c>
      <c r="D281" s="6" t="s">
        <v>77</v>
      </c>
      <c r="E281" s="6" t="s">
        <v>4</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9</v>
      </c>
      <c r="B282" s="6" t="s">
        <v>278</v>
      </c>
      <c r="C282" s="6" t="s">
        <v>299</v>
      </c>
      <c r="D282" s="6" t="s">
        <v>4</v>
      </c>
      <c r="E282" s="6" t="s">
        <v>4</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300</v>
      </c>
      <c r="B283" s="6" t="s">
        <v>278</v>
      </c>
      <c r="C283" s="6" t="s">
        <v>301</v>
      </c>
      <c r="D283" s="6" t="s">
        <v>4</v>
      </c>
      <c r="E283" s="6" t="s">
        <v>4</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76</v>
      </c>
      <c r="B284" s="6" t="s">
        <v>278</v>
      </c>
      <c r="C284" s="6" t="s">
        <v>301</v>
      </c>
      <c r="D284" s="6" t="s">
        <v>77</v>
      </c>
      <c r="E284" s="6" t="s">
        <v>4</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9</v>
      </c>
      <c r="B285" s="6" t="s">
        <v>278</v>
      </c>
      <c r="C285" s="6" t="s">
        <v>250</v>
      </c>
      <c r="D285" s="6" t="s">
        <v>4</v>
      </c>
      <c r="E285" s="6" t="s">
        <v>4</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302</v>
      </c>
      <c r="B286" s="6" t="s">
        <v>278</v>
      </c>
      <c r="C286" s="6" t="s">
        <v>303</v>
      </c>
      <c r="D286" s="6" t="s">
        <v>4</v>
      </c>
      <c r="E286" s="6" t="s">
        <v>4</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76</v>
      </c>
      <c r="B287" s="6" t="s">
        <v>278</v>
      </c>
      <c r="C287" s="6" t="s">
        <v>303</v>
      </c>
      <c r="D287" s="6" t="s">
        <v>77</v>
      </c>
      <c r="E287" s="6" t="s">
        <v>4</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304</v>
      </c>
      <c r="B288" s="6" t="s">
        <v>305</v>
      </c>
      <c r="C288" s="6" t="s">
        <v>6</v>
      </c>
      <c r="D288" s="6" t="s">
        <v>4</v>
      </c>
      <c r="E288" s="6" t="s">
        <v>4</v>
      </c>
      <c r="F288" s="6"/>
      <c r="G288" s="6"/>
      <c r="H288" s="6"/>
      <c r="I288" s="6"/>
      <c r="J288" s="6"/>
      <c r="K288" s="6"/>
      <c r="L288" s="7">
        <v>70247.5</v>
      </c>
      <c r="M288" s="8">
        <v>53811</v>
      </c>
      <c r="N288" s="8">
        <v>0</v>
      </c>
      <c r="O288" s="8">
        <v>53811</v>
      </c>
      <c r="P288" s="8">
        <v>0</v>
      </c>
      <c r="Q288" s="8">
        <v>53811</v>
      </c>
      <c r="R288" s="8">
        <v>0</v>
      </c>
      <c r="S288" s="8">
        <v>375.7</v>
      </c>
      <c r="T288" s="8">
        <f>L288+S288</f>
        <v>70623.199999999997</v>
      </c>
      <c r="U288" s="7">
        <v>71647.5</v>
      </c>
      <c r="V288" s="7"/>
      <c r="W288" s="8">
        <f>U288+V288</f>
        <v>71647.5</v>
      </c>
      <c r="X288" s="22">
        <v>71647.5</v>
      </c>
      <c r="Y288" s="4"/>
      <c r="Z288" s="23"/>
      <c r="AA288" s="8">
        <f>X288+Z288</f>
        <v>71647.5</v>
      </c>
    </row>
    <row r="289" spans="1:27" hidden="1" outlineLevel="2" x14ac:dyDescent="0.25">
      <c r="A289" s="5" t="s">
        <v>9</v>
      </c>
      <c r="B289" s="6" t="s">
        <v>305</v>
      </c>
      <c r="C289" s="6" t="s">
        <v>306</v>
      </c>
      <c r="D289" s="6" t="s">
        <v>4</v>
      </c>
      <c r="E289" s="6" t="s">
        <v>4</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87</v>
      </c>
      <c r="B290" s="6" t="s">
        <v>305</v>
      </c>
      <c r="C290" s="6" t="s">
        <v>307</v>
      </c>
      <c r="D290" s="6" t="s">
        <v>4</v>
      </c>
      <c r="E290" s="6" t="s">
        <v>4</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49</v>
      </c>
      <c r="B291" s="6" t="s">
        <v>305</v>
      </c>
      <c r="C291" s="6" t="s">
        <v>307</v>
      </c>
      <c r="D291" s="6" t="s">
        <v>50</v>
      </c>
      <c r="E291" s="6" t="s">
        <v>4</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308</v>
      </c>
      <c r="B292" s="6" t="s">
        <v>305</v>
      </c>
      <c r="C292" s="6" t="s">
        <v>309</v>
      </c>
      <c r="D292" s="6" t="s">
        <v>4</v>
      </c>
      <c r="E292" s="6" t="s">
        <v>4</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49</v>
      </c>
      <c r="B293" s="6" t="s">
        <v>305</v>
      </c>
      <c r="C293" s="6" t="s">
        <v>309</v>
      </c>
      <c r="D293" s="6" t="s">
        <v>50</v>
      </c>
      <c r="E293" s="6" t="s">
        <v>4</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310</v>
      </c>
      <c r="B294" s="6" t="s">
        <v>305</v>
      </c>
      <c r="C294" s="6" t="s">
        <v>311</v>
      </c>
      <c r="D294" s="6" t="s">
        <v>4</v>
      </c>
      <c r="E294" s="6" t="s">
        <v>4</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49</v>
      </c>
      <c r="B295" s="6" t="s">
        <v>305</v>
      </c>
      <c r="C295" s="6" t="s">
        <v>311</v>
      </c>
      <c r="D295" s="6" t="s">
        <v>50</v>
      </c>
      <c r="E295" s="6" t="s">
        <v>4</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312</v>
      </c>
      <c r="B296" s="6" t="s">
        <v>305</v>
      </c>
      <c r="C296" s="6" t="s">
        <v>313</v>
      </c>
      <c r="D296" s="6" t="s">
        <v>4</v>
      </c>
      <c r="E296" s="6" t="s">
        <v>4</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81</v>
      </c>
      <c r="B297" s="6" t="s">
        <v>305</v>
      </c>
      <c r="C297" s="6" t="s">
        <v>313</v>
      </c>
      <c r="D297" s="6" t="s">
        <v>82</v>
      </c>
      <c r="E297" s="6" t="s">
        <v>4</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314</v>
      </c>
      <c r="B298" s="6" t="s">
        <v>315</v>
      </c>
      <c r="C298" s="6" t="s">
        <v>6</v>
      </c>
      <c r="D298" s="6" t="s">
        <v>4</v>
      </c>
      <c r="E298" s="6" t="s">
        <v>4</v>
      </c>
      <c r="F298" s="6"/>
      <c r="G298" s="6"/>
      <c r="H298" s="6"/>
      <c r="I298" s="6"/>
      <c r="J298" s="6"/>
      <c r="K298" s="6"/>
      <c r="L298" s="7">
        <v>4311.3999999999996</v>
      </c>
      <c r="M298" s="8">
        <v>403.5</v>
      </c>
      <c r="N298" s="8">
        <v>0</v>
      </c>
      <c r="O298" s="8">
        <v>403.5</v>
      </c>
      <c r="P298" s="8">
        <v>0</v>
      </c>
      <c r="Q298" s="8">
        <v>403.5</v>
      </c>
      <c r="R298" s="8">
        <v>0</v>
      </c>
      <c r="S298" s="8">
        <v>100</v>
      </c>
      <c r="T298" s="8">
        <f>L298+S298</f>
        <v>4411.3999999999996</v>
      </c>
      <c r="U298" s="7">
        <v>3722.3</v>
      </c>
      <c r="V298" s="7"/>
      <c r="W298" s="8">
        <f>U298+V298</f>
        <v>3722.3</v>
      </c>
      <c r="X298" s="22">
        <v>3601.1</v>
      </c>
      <c r="Y298" s="4"/>
      <c r="Z298" s="23"/>
      <c r="AA298" s="8">
        <f>X298+Z298</f>
        <v>3601.1</v>
      </c>
    </row>
    <row r="299" spans="1:27" hidden="1" outlineLevel="2" x14ac:dyDescent="0.25">
      <c r="A299" s="5" t="s">
        <v>9</v>
      </c>
      <c r="B299" s="6" t="s">
        <v>315</v>
      </c>
      <c r="C299" s="6" t="s">
        <v>316</v>
      </c>
      <c r="D299" s="6" t="s">
        <v>4</v>
      </c>
      <c r="E299" s="6" t="s">
        <v>4</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317</v>
      </c>
      <c r="B300" s="6" t="s">
        <v>315</v>
      </c>
      <c r="C300" s="6" t="s">
        <v>318</v>
      </c>
      <c r="D300" s="6" t="s">
        <v>4</v>
      </c>
      <c r="E300" s="6" t="s">
        <v>4</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81</v>
      </c>
      <c r="B301" s="6" t="s">
        <v>315</v>
      </c>
      <c r="C301" s="6" t="s">
        <v>318</v>
      </c>
      <c r="D301" s="6" t="s">
        <v>82</v>
      </c>
      <c r="E301" s="6" t="s">
        <v>4</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319</v>
      </c>
      <c r="B302" s="6" t="s">
        <v>315</v>
      </c>
      <c r="C302" s="6" t="s">
        <v>320</v>
      </c>
      <c r="D302" s="6" t="s">
        <v>4</v>
      </c>
      <c r="E302" s="6" t="s">
        <v>4</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321</v>
      </c>
      <c r="B303" s="6" t="s">
        <v>315</v>
      </c>
      <c r="C303" s="6" t="s">
        <v>320</v>
      </c>
      <c r="D303" s="6" t="s">
        <v>322</v>
      </c>
      <c r="E303" s="6" t="s">
        <v>4</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76</v>
      </c>
      <c r="B304" s="6" t="s">
        <v>315</v>
      </c>
      <c r="C304" s="6" t="s">
        <v>320</v>
      </c>
      <c r="D304" s="6" t="s">
        <v>77</v>
      </c>
      <c r="E304" s="6" t="s">
        <v>4</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81</v>
      </c>
      <c r="B305" s="6" t="s">
        <v>315</v>
      </c>
      <c r="C305" s="6" t="s">
        <v>320</v>
      </c>
      <c r="D305" s="6" t="s">
        <v>82</v>
      </c>
      <c r="E305" s="6" t="s">
        <v>4</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159</v>
      </c>
      <c r="B306" s="6" t="s">
        <v>315</v>
      </c>
      <c r="C306" s="6" t="s">
        <v>320</v>
      </c>
      <c r="D306" s="6" t="s">
        <v>160</v>
      </c>
      <c r="E306" s="6" t="s">
        <v>4</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9</v>
      </c>
      <c r="B307" s="6" t="s">
        <v>315</v>
      </c>
      <c r="C307" s="6" t="s">
        <v>323</v>
      </c>
      <c r="D307" s="6" t="s">
        <v>4</v>
      </c>
      <c r="E307" s="6" t="s">
        <v>4</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324</v>
      </c>
      <c r="B308" s="6" t="s">
        <v>315</v>
      </c>
      <c r="C308" s="6" t="s">
        <v>325</v>
      </c>
      <c r="D308" s="6" t="s">
        <v>4</v>
      </c>
      <c r="E308" s="6" t="s">
        <v>4</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21</v>
      </c>
      <c r="B309" s="6" t="s">
        <v>315</v>
      </c>
      <c r="C309" s="6" t="s">
        <v>325</v>
      </c>
      <c r="D309" s="6" t="s">
        <v>22</v>
      </c>
      <c r="E309" s="6" t="s">
        <v>4</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321</v>
      </c>
      <c r="B310" s="6" t="s">
        <v>315</v>
      </c>
      <c r="C310" s="6" t="s">
        <v>325</v>
      </c>
      <c r="D310" s="6" t="s">
        <v>322</v>
      </c>
      <c r="E310" s="6" t="s">
        <v>4</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76</v>
      </c>
      <c r="B311" s="6" t="s">
        <v>315</v>
      </c>
      <c r="C311" s="6" t="s">
        <v>325</v>
      </c>
      <c r="D311" s="6" t="s">
        <v>77</v>
      </c>
      <c r="E311" s="6" t="s">
        <v>4</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81</v>
      </c>
      <c r="B312" s="6" t="s">
        <v>315</v>
      </c>
      <c r="C312" s="6" t="s">
        <v>325</v>
      </c>
      <c r="D312" s="6" t="s">
        <v>82</v>
      </c>
      <c r="E312" s="6" t="s">
        <v>4</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324</v>
      </c>
      <c r="B313" s="6" t="s">
        <v>315</v>
      </c>
      <c r="C313" s="6" t="s">
        <v>326</v>
      </c>
      <c r="D313" s="6" t="s">
        <v>4</v>
      </c>
      <c r="E313" s="6" t="s">
        <v>4</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76</v>
      </c>
      <c r="B314" s="6" t="s">
        <v>315</v>
      </c>
      <c r="C314" s="6" t="s">
        <v>326</v>
      </c>
      <c r="D314" s="6" t="s">
        <v>77</v>
      </c>
      <c r="E314" s="6" t="s">
        <v>4</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9</v>
      </c>
      <c r="B315" s="6" t="s">
        <v>315</v>
      </c>
      <c r="C315" s="6" t="s">
        <v>327</v>
      </c>
      <c r="D315" s="6" t="s">
        <v>4</v>
      </c>
      <c r="E315" s="6" t="s">
        <v>4</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328</v>
      </c>
      <c r="B316" s="6" t="s">
        <v>315</v>
      </c>
      <c r="C316" s="6" t="s">
        <v>329</v>
      </c>
      <c r="D316" s="6" t="s">
        <v>4</v>
      </c>
      <c r="E316" s="6" t="s">
        <v>4</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21</v>
      </c>
      <c r="B317" s="6" t="s">
        <v>315</v>
      </c>
      <c r="C317" s="6" t="s">
        <v>329</v>
      </c>
      <c r="D317" s="6" t="s">
        <v>22</v>
      </c>
      <c r="E317" s="6" t="s">
        <v>4</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330</v>
      </c>
      <c r="B318" s="6" t="s">
        <v>331</v>
      </c>
      <c r="C318" s="6" t="s">
        <v>6</v>
      </c>
      <c r="D318" s="6" t="s">
        <v>4</v>
      </c>
      <c r="E318" s="6" t="s">
        <v>4</v>
      </c>
      <c r="F318" s="6"/>
      <c r="G318" s="6"/>
      <c r="H318" s="6"/>
      <c r="I318" s="6"/>
      <c r="J318" s="6"/>
      <c r="K318" s="6"/>
      <c r="L318" s="7">
        <v>11208.1</v>
      </c>
      <c r="M318" s="8">
        <v>5743.6</v>
      </c>
      <c r="N318" s="8">
        <v>0</v>
      </c>
      <c r="O318" s="8">
        <v>5743.6</v>
      </c>
      <c r="P318" s="8">
        <v>0</v>
      </c>
      <c r="Q318" s="8">
        <v>5743.6</v>
      </c>
      <c r="R318" s="8">
        <v>0</v>
      </c>
      <c r="S318" s="8">
        <v>2161.1</v>
      </c>
      <c r="T318" s="8">
        <f>L318+S318</f>
        <v>13369.2</v>
      </c>
      <c r="U318" s="7">
        <v>11208.1</v>
      </c>
      <c r="V318" s="7"/>
      <c r="W318" s="8">
        <f>U318+V318</f>
        <v>11208.1</v>
      </c>
      <c r="X318" s="22">
        <v>11208.1</v>
      </c>
      <c r="Y318" s="4"/>
      <c r="Z318" s="23"/>
      <c r="AA318" s="8">
        <f>X318+Z318</f>
        <v>11208.1</v>
      </c>
    </row>
    <row r="319" spans="1:27" hidden="1" outlineLevel="2" x14ac:dyDescent="0.25">
      <c r="A319" s="5" t="s">
        <v>9</v>
      </c>
      <c r="B319" s="6" t="s">
        <v>331</v>
      </c>
      <c r="C319" s="6" t="s">
        <v>332</v>
      </c>
      <c r="D319" s="6" t="s">
        <v>4</v>
      </c>
      <c r="E319" s="6" t="s">
        <v>4</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19</v>
      </c>
      <c r="B320" s="6" t="s">
        <v>331</v>
      </c>
      <c r="C320" s="6" t="s">
        <v>333</v>
      </c>
      <c r="D320" s="6" t="s">
        <v>4</v>
      </c>
      <c r="E320" s="6" t="s">
        <v>4</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13</v>
      </c>
      <c r="B321" s="6" t="s">
        <v>331</v>
      </c>
      <c r="C321" s="6" t="s">
        <v>333</v>
      </c>
      <c r="D321" s="6" t="s">
        <v>14</v>
      </c>
      <c r="E321" s="6" t="s">
        <v>4</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15</v>
      </c>
      <c r="B322" s="6" t="s">
        <v>331</v>
      </c>
      <c r="C322" s="6" t="s">
        <v>333</v>
      </c>
      <c r="D322" s="6" t="s">
        <v>16</v>
      </c>
      <c r="E322" s="6" t="s">
        <v>4</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21</v>
      </c>
      <c r="B323" s="6" t="s">
        <v>331</v>
      </c>
      <c r="C323" s="6" t="s">
        <v>333</v>
      </c>
      <c r="D323" s="6" t="s">
        <v>22</v>
      </c>
      <c r="E323" s="6" t="s">
        <v>4</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121</v>
      </c>
      <c r="B324" s="6" t="s">
        <v>331</v>
      </c>
      <c r="C324" s="6" t="s">
        <v>334</v>
      </c>
      <c r="D324" s="6" t="s">
        <v>4</v>
      </c>
      <c r="E324" s="6" t="s">
        <v>4</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21</v>
      </c>
      <c r="B325" s="6" t="s">
        <v>331</v>
      </c>
      <c r="C325" s="6" t="s">
        <v>334</v>
      </c>
      <c r="D325" s="6" t="s">
        <v>22</v>
      </c>
      <c r="E325" s="6" t="s">
        <v>4</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335</v>
      </c>
      <c r="B326" s="6" t="s">
        <v>331</v>
      </c>
      <c r="C326" s="6" t="s">
        <v>336</v>
      </c>
      <c r="D326" s="6" t="s">
        <v>4</v>
      </c>
      <c r="E326" s="6" t="s">
        <v>4</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76</v>
      </c>
      <c r="B327" s="6" t="s">
        <v>331</v>
      </c>
      <c r="C327" s="6" t="s">
        <v>336</v>
      </c>
      <c r="D327" s="6" t="s">
        <v>77</v>
      </c>
      <c r="E327" s="6" t="s">
        <v>4</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337</v>
      </c>
      <c r="B328" s="6" t="s">
        <v>331</v>
      </c>
      <c r="C328" s="6" t="s">
        <v>338</v>
      </c>
      <c r="D328" s="6" t="s">
        <v>4</v>
      </c>
      <c r="E328" s="6" t="s">
        <v>4</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76</v>
      </c>
      <c r="B329" s="6" t="s">
        <v>331</v>
      </c>
      <c r="C329" s="6" t="s">
        <v>338</v>
      </c>
      <c r="D329" s="6" t="s">
        <v>77</v>
      </c>
      <c r="E329" s="6" t="s">
        <v>4</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339</v>
      </c>
      <c r="B330" s="6" t="s">
        <v>331</v>
      </c>
      <c r="C330" s="6" t="s">
        <v>340</v>
      </c>
      <c r="D330" s="6" t="s">
        <v>4</v>
      </c>
      <c r="E330" s="6" t="s">
        <v>4</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76</v>
      </c>
      <c r="B331" s="6" t="s">
        <v>331</v>
      </c>
      <c r="C331" s="6" t="s">
        <v>340</v>
      </c>
      <c r="D331" s="6" t="s">
        <v>77</v>
      </c>
      <c r="E331" s="6" t="s">
        <v>4</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9</v>
      </c>
      <c r="B332" s="6" t="s">
        <v>331</v>
      </c>
      <c r="C332" s="6" t="s">
        <v>10</v>
      </c>
      <c r="D332" s="6" t="s">
        <v>4</v>
      </c>
      <c r="E332" s="6" t="s">
        <v>4</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87</v>
      </c>
      <c r="B333" s="6" t="s">
        <v>331</v>
      </c>
      <c r="C333" s="6" t="s">
        <v>341</v>
      </c>
      <c r="D333" s="6" t="s">
        <v>4</v>
      </c>
      <c r="E333" s="6" t="s">
        <v>4</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76</v>
      </c>
      <c r="B334" s="6" t="s">
        <v>331</v>
      </c>
      <c r="C334" s="6" t="s">
        <v>341</v>
      </c>
      <c r="D334" s="6" t="s">
        <v>77</v>
      </c>
      <c r="E334" s="6" t="s">
        <v>4</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342</v>
      </c>
      <c r="B335" s="13" t="s">
        <v>343</v>
      </c>
      <c r="C335" s="13" t="s">
        <v>6</v>
      </c>
      <c r="D335" s="13" t="s">
        <v>4</v>
      </c>
      <c r="E335" s="13" t="s">
        <v>4</v>
      </c>
      <c r="F335" s="13"/>
      <c r="G335" s="13"/>
      <c r="H335" s="13"/>
      <c r="I335" s="13"/>
      <c r="J335" s="13"/>
      <c r="K335" s="13"/>
      <c r="L335" s="14">
        <v>109974.2</v>
      </c>
      <c r="M335" s="15">
        <v>71670.7</v>
      </c>
      <c r="N335" s="15">
        <v>0</v>
      </c>
      <c r="O335" s="15">
        <v>71670.7</v>
      </c>
      <c r="P335" s="15">
        <v>0</v>
      </c>
      <c r="Q335" s="15">
        <v>71670.7</v>
      </c>
      <c r="R335" s="15">
        <v>0</v>
      </c>
      <c r="S335" s="15">
        <v>990.1</v>
      </c>
      <c r="T335" s="15">
        <f t="shared" ref="T335:T336" si="19">L335+S335</f>
        <v>110964.3</v>
      </c>
      <c r="U335" s="14">
        <v>109975</v>
      </c>
      <c r="V335" s="14">
        <v>1073.7</v>
      </c>
      <c r="W335" s="15">
        <f t="shared" ref="W335:W336" si="20">U335+V335</f>
        <v>111048.7</v>
      </c>
      <c r="X335" s="21">
        <v>109975</v>
      </c>
      <c r="Y335" s="4"/>
      <c r="Z335" s="26">
        <v>1022</v>
      </c>
      <c r="AA335" s="15">
        <f t="shared" ref="AA335:AA336" si="21">X335+Z335</f>
        <v>110997</v>
      </c>
    </row>
    <row r="336" spans="1:27" outlineLevel="1" x14ac:dyDescent="0.25">
      <c r="A336" s="5" t="s">
        <v>344</v>
      </c>
      <c r="B336" s="6" t="s">
        <v>345</v>
      </c>
      <c r="C336" s="6" t="s">
        <v>6</v>
      </c>
      <c r="D336" s="6" t="s">
        <v>4</v>
      </c>
      <c r="E336" s="6" t="s">
        <v>4</v>
      </c>
      <c r="F336" s="6"/>
      <c r="G336" s="6"/>
      <c r="H336" s="6"/>
      <c r="I336" s="6"/>
      <c r="J336" s="6"/>
      <c r="K336" s="6"/>
      <c r="L336" s="7">
        <v>109974.2</v>
      </c>
      <c r="M336" s="8">
        <v>71670.7</v>
      </c>
      <c r="N336" s="8">
        <v>0</v>
      </c>
      <c r="O336" s="8">
        <v>71670.7</v>
      </c>
      <c r="P336" s="8">
        <v>0</v>
      </c>
      <c r="Q336" s="8">
        <v>71670.7</v>
      </c>
      <c r="R336" s="8">
        <v>0</v>
      </c>
      <c r="S336" s="8">
        <v>990.1</v>
      </c>
      <c r="T336" s="8">
        <f t="shared" si="19"/>
        <v>110964.3</v>
      </c>
      <c r="U336" s="7">
        <v>109975</v>
      </c>
      <c r="V336" s="7">
        <v>1073.7</v>
      </c>
      <c r="W336" s="8">
        <f t="shared" si="20"/>
        <v>111048.7</v>
      </c>
      <c r="X336" s="22">
        <v>109975</v>
      </c>
      <c r="Y336" s="4"/>
      <c r="Z336" s="23">
        <v>1022</v>
      </c>
      <c r="AA336" s="8">
        <f t="shared" si="21"/>
        <v>110997</v>
      </c>
    </row>
    <row r="337" spans="1:27" hidden="1" outlineLevel="2" x14ac:dyDescent="0.25">
      <c r="A337" s="5" t="s">
        <v>9</v>
      </c>
      <c r="B337" s="6" t="s">
        <v>345</v>
      </c>
      <c r="C337" s="6" t="s">
        <v>346</v>
      </c>
      <c r="D337" s="6" t="s">
        <v>4</v>
      </c>
      <c r="E337" s="6" t="s">
        <v>4</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87</v>
      </c>
      <c r="B338" s="6" t="s">
        <v>345</v>
      </c>
      <c r="C338" s="6" t="s">
        <v>347</v>
      </c>
      <c r="D338" s="6" t="s">
        <v>4</v>
      </c>
      <c r="E338" s="6" t="s">
        <v>4</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81</v>
      </c>
      <c r="B339" s="6" t="s">
        <v>345</v>
      </c>
      <c r="C339" s="6" t="s">
        <v>347</v>
      </c>
      <c r="D339" s="6" t="s">
        <v>82</v>
      </c>
      <c r="E339" s="6" t="s">
        <v>4</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348</v>
      </c>
      <c r="B340" s="6" t="s">
        <v>345</v>
      </c>
      <c r="C340" s="6" t="s">
        <v>349</v>
      </c>
      <c r="D340" s="6" t="s">
        <v>4</v>
      </c>
      <c r="E340" s="6" t="s">
        <v>4</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350</v>
      </c>
      <c r="B341" s="6" t="s">
        <v>345</v>
      </c>
      <c r="C341" s="6" t="s">
        <v>349</v>
      </c>
      <c r="D341" s="6" t="s">
        <v>351</v>
      </c>
      <c r="E341" s="6" t="s">
        <v>4</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352</v>
      </c>
      <c r="B342" s="6" t="s">
        <v>345</v>
      </c>
      <c r="C342" s="6" t="s">
        <v>353</v>
      </c>
      <c r="D342" s="6" t="s">
        <v>4</v>
      </c>
      <c r="E342" s="6" t="s">
        <v>4</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81</v>
      </c>
      <c r="B343" s="6" t="s">
        <v>345</v>
      </c>
      <c r="C343" s="6" t="s">
        <v>353</v>
      </c>
      <c r="D343" s="6" t="s">
        <v>82</v>
      </c>
      <c r="E343" s="6" t="s">
        <v>4</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9</v>
      </c>
      <c r="B344" s="6" t="s">
        <v>345</v>
      </c>
      <c r="C344" s="6" t="s">
        <v>354</v>
      </c>
      <c r="D344" s="6" t="s">
        <v>4</v>
      </c>
      <c r="E344" s="6" t="s">
        <v>4</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355</v>
      </c>
      <c r="B345" s="6" t="s">
        <v>345</v>
      </c>
      <c r="C345" s="6" t="s">
        <v>356</v>
      </c>
      <c r="D345" s="6" t="s">
        <v>4</v>
      </c>
      <c r="E345" s="6" t="s">
        <v>4</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81</v>
      </c>
      <c r="B346" s="6" t="s">
        <v>345</v>
      </c>
      <c r="C346" s="6" t="s">
        <v>356</v>
      </c>
      <c r="D346" s="6" t="s">
        <v>82</v>
      </c>
      <c r="E346" s="6" t="s">
        <v>4</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9</v>
      </c>
      <c r="B347" s="6" t="s">
        <v>345</v>
      </c>
      <c r="C347" s="6" t="s">
        <v>357</v>
      </c>
      <c r="D347" s="6" t="s">
        <v>4</v>
      </c>
      <c r="E347" s="6" t="s">
        <v>4</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358</v>
      </c>
      <c r="B348" s="6" t="s">
        <v>345</v>
      </c>
      <c r="C348" s="6" t="s">
        <v>359</v>
      </c>
      <c r="D348" s="6" t="s">
        <v>4</v>
      </c>
      <c r="E348" s="6" t="s">
        <v>4</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360</v>
      </c>
      <c r="B349" s="6" t="s">
        <v>345</v>
      </c>
      <c r="C349" s="6" t="s">
        <v>359</v>
      </c>
      <c r="D349" s="6" t="s">
        <v>361</v>
      </c>
      <c r="E349" s="6" t="s">
        <v>4</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355</v>
      </c>
      <c r="B350" s="6" t="s">
        <v>345</v>
      </c>
      <c r="C350" s="6" t="s">
        <v>362</v>
      </c>
      <c r="D350" s="6" t="s">
        <v>4</v>
      </c>
      <c r="E350" s="6" t="s">
        <v>4</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81</v>
      </c>
      <c r="B351" s="6" t="s">
        <v>345</v>
      </c>
      <c r="C351" s="6" t="s">
        <v>362</v>
      </c>
      <c r="D351" s="6" t="s">
        <v>82</v>
      </c>
      <c r="E351" s="6" t="s">
        <v>4</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9</v>
      </c>
      <c r="B352" s="6" t="s">
        <v>345</v>
      </c>
      <c r="C352" s="6" t="s">
        <v>363</v>
      </c>
      <c r="D352" s="6" t="s">
        <v>4</v>
      </c>
      <c r="E352" s="6" t="s">
        <v>4</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364</v>
      </c>
      <c r="B353" s="6" t="s">
        <v>345</v>
      </c>
      <c r="C353" s="6" t="s">
        <v>365</v>
      </c>
      <c r="D353" s="6" t="s">
        <v>4</v>
      </c>
      <c r="E353" s="6" t="s">
        <v>4</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81</v>
      </c>
      <c r="B354" s="6" t="s">
        <v>345</v>
      </c>
      <c r="C354" s="6" t="s">
        <v>365</v>
      </c>
      <c r="D354" s="6" t="s">
        <v>82</v>
      </c>
      <c r="E354" s="6" t="s">
        <v>4</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9</v>
      </c>
      <c r="B355" s="6" t="s">
        <v>345</v>
      </c>
      <c r="C355" s="6" t="s">
        <v>366</v>
      </c>
      <c r="D355" s="6" t="s">
        <v>4</v>
      </c>
      <c r="E355" s="6" t="s">
        <v>4</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367</v>
      </c>
      <c r="B356" s="6" t="s">
        <v>345</v>
      </c>
      <c r="C356" s="6" t="s">
        <v>368</v>
      </c>
      <c r="D356" s="6" t="s">
        <v>4</v>
      </c>
      <c r="E356" s="6" t="s">
        <v>4</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81</v>
      </c>
      <c r="B357" s="6" t="s">
        <v>345</v>
      </c>
      <c r="C357" s="6" t="s">
        <v>368</v>
      </c>
      <c r="D357" s="6" t="s">
        <v>82</v>
      </c>
      <c r="E357" s="6" t="s">
        <v>4</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9</v>
      </c>
      <c r="B358" s="6" t="s">
        <v>345</v>
      </c>
      <c r="C358" s="6" t="s">
        <v>10</v>
      </c>
      <c r="D358" s="6" t="s">
        <v>4</v>
      </c>
      <c r="E358" s="6" t="s">
        <v>4</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369</v>
      </c>
      <c r="B359" s="6" t="s">
        <v>345</v>
      </c>
      <c r="C359" s="6" t="s">
        <v>370</v>
      </c>
      <c r="D359" s="6" t="s">
        <v>4</v>
      </c>
      <c r="E359" s="6" t="s">
        <v>4</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81</v>
      </c>
      <c r="B360" s="6" t="s">
        <v>345</v>
      </c>
      <c r="C360" s="6" t="s">
        <v>370</v>
      </c>
      <c r="D360" s="6" t="s">
        <v>82</v>
      </c>
      <c r="E360" s="6" t="s">
        <v>4</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9</v>
      </c>
      <c r="B361" s="6" t="s">
        <v>345</v>
      </c>
      <c r="C361" s="6" t="s">
        <v>250</v>
      </c>
      <c r="D361" s="6" t="s">
        <v>4</v>
      </c>
      <c r="E361" s="6" t="s">
        <v>4</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302</v>
      </c>
      <c r="B362" s="6" t="s">
        <v>345</v>
      </c>
      <c r="C362" s="6" t="s">
        <v>303</v>
      </c>
      <c r="D362" s="6" t="s">
        <v>4</v>
      </c>
      <c r="E362" s="6" t="s">
        <v>4</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81</v>
      </c>
      <c r="B363" s="6" t="s">
        <v>345</v>
      </c>
      <c r="C363" s="6" t="s">
        <v>303</v>
      </c>
      <c r="D363" s="6" t="s">
        <v>82</v>
      </c>
      <c r="E363" s="6" t="s">
        <v>4</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371</v>
      </c>
      <c r="B364" s="13" t="s">
        <v>372</v>
      </c>
      <c r="C364" s="13" t="s">
        <v>6</v>
      </c>
      <c r="D364" s="13" t="s">
        <v>4</v>
      </c>
      <c r="E364" s="13" t="s">
        <v>4</v>
      </c>
      <c r="F364" s="13"/>
      <c r="G364" s="13"/>
      <c r="H364" s="13"/>
      <c r="I364" s="13"/>
      <c r="J364" s="13"/>
      <c r="K364" s="13"/>
      <c r="L364" s="14">
        <v>138</v>
      </c>
      <c r="M364" s="15">
        <v>128</v>
      </c>
      <c r="N364" s="15">
        <v>0</v>
      </c>
      <c r="O364" s="15">
        <v>128</v>
      </c>
      <c r="P364" s="15">
        <v>0</v>
      </c>
      <c r="Q364" s="15">
        <v>128</v>
      </c>
      <c r="R364" s="15">
        <v>0</v>
      </c>
      <c r="S364" s="15"/>
      <c r="T364" s="15">
        <f t="shared" ref="T364:T365" si="22">L364+S364</f>
        <v>138</v>
      </c>
      <c r="U364" s="14">
        <v>138</v>
      </c>
      <c r="V364" s="14"/>
      <c r="W364" s="15">
        <f t="shared" ref="W364:W365" si="23">U364+V364</f>
        <v>138</v>
      </c>
      <c r="X364" s="21">
        <v>138</v>
      </c>
      <c r="Y364" s="4"/>
      <c r="Z364" s="23"/>
      <c r="AA364" s="15">
        <f t="shared" ref="AA364:AA365" si="24">X364+Z364</f>
        <v>138</v>
      </c>
    </row>
    <row r="365" spans="1:27" outlineLevel="1" x14ac:dyDescent="0.25">
      <c r="A365" s="5" t="s">
        <v>373</v>
      </c>
      <c r="B365" s="6" t="s">
        <v>374</v>
      </c>
      <c r="C365" s="6" t="s">
        <v>6</v>
      </c>
      <c r="D365" s="6" t="s">
        <v>4</v>
      </c>
      <c r="E365" s="6" t="s">
        <v>4</v>
      </c>
      <c r="F365" s="6"/>
      <c r="G365" s="6"/>
      <c r="H365" s="6"/>
      <c r="I365" s="6"/>
      <c r="J365" s="6"/>
      <c r="K365" s="6"/>
      <c r="L365" s="7">
        <v>138</v>
      </c>
      <c r="M365" s="8">
        <v>128</v>
      </c>
      <c r="N365" s="8">
        <v>0</v>
      </c>
      <c r="O365" s="8">
        <v>128</v>
      </c>
      <c r="P365" s="8">
        <v>0</v>
      </c>
      <c r="Q365" s="8">
        <v>128</v>
      </c>
      <c r="R365" s="8">
        <v>0</v>
      </c>
      <c r="S365" s="8"/>
      <c r="T365" s="8">
        <f t="shared" si="22"/>
        <v>138</v>
      </c>
      <c r="U365" s="7">
        <v>138</v>
      </c>
      <c r="V365" s="7"/>
      <c r="W365" s="8">
        <f t="shared" si="23"/>
        <v>138</v>
      </c>
      <c r="X365" s="22">
        <v>138</v>
      </c>
      <c r="Y365" s="4"/>
      <c r="Z365" s="23"/>
      <c r="AA365" s="8">
        <f t="shared" si="24"/>
        <v>138</v>
      </c>
    </row>
    <row r="366" spans="1:27" hidden="1" outlineLevel="2" x14ac:dyDescent="0.25">
      <c r="A366" s="5" t="s">
        <v>9</v>
      </c>
      <c r="B366" s="6" t="s">
        <v>374</v>
      </c>
      <c r="C366" s="6" t="s">
        <v>375</v>
      </c>
      <c r="D366" s="6" t="s">
        <v>4</v>
      </c>
      <c r="E366" s="6" t="s">
        <v>4</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376</v>
      </c>
      <c r="B367" s="6" t="s">
        <v>374</v>
      </c>
      <c r="C367" s="6" t="s">
        <v>377</v>
      </c>
      <c r="D367" s="6" t="s">
        <v>4</v>
      </c>
      <c r="E367" s="6" t="s">
        <v>4</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76</v>
      </c>
      <c r="B368" s="6" t="s">
        <v>374</v>
      </c>
      <c r="C368" s="6" t="s">
        <v>377</v>
      </c>
      <c r="D368" s="6" t="s">
        <v>77</v>
      </c>
      <c r="E368" s="6" t="s">
        <v>4</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81</v>
      </c>
      <c r="B369" s="6" t="s">
        <v>374</v>
      </c>
      <c r="C369" s="6" t="s">
        <v>377</v>
      </c>
      <c r="D369" s="6" t="s">
        <v>82</v>
      </c>
      <c r="E369" s="6" t="s">
        <v>4</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9</v>
      </c>
      <c r="B370" s="6" t="s">
        <v>374</v>
      </c>
      <c r="C370" s="6" t="s">
        <v>378</v>
      </c>
      <c r="D370" s="6" t="s">
        <v>4</v>
      </c>
      <c r="E370" s="6" t="s">
        <v>4</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379</v>
      </c>
      <c r="B371" s="6" t="s">
        <v>374</v>
      </c>
      <c r="C371" s="6" t="s">
        <v>380</v>
      </c>
      <c r="D371" s="6" t="s">
        <v>4</v>
      </c>
      <c r="E371" s="6" t="s">
        <v>4</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81</v>
      </c>
      <c r="B372" s="6" t="s">
        <v>374</v>
      </c>
      <c r="C372" s="6" t="s">
        <v>380</v>
      </c>
      <c r="D372" s="6" t="s">
        <v>82</v>
      </c>
      <c r="E372" s="6" t="s">
        <v>4</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9</v>
      </c>
      <c r="B373" s="6" t="s">
        <v>374</v>
      </c>
      <c r="C373" s="6" t="s">
        <v>381</v>
      </c>
      <c r="D373" s="6" t="s">
        <v>4</v>
      </c>
      <c r="E373" s="6" t="s">
        <v>4</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379</v>
      </c>
      <c r="B374" s="6" t="s">
        <v>374</v>
      </c>
      <c r="C374" s="6" t="s">
        <v>382</v>
      </c>
      <c r="D374" s="6" t="s">
        <v>4</v>
      </c>
      <c r="E374" s="6" t="s">
        <v>4</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81</v>
      </c>
      <c r="B375" s="6" t="s">
        <v>374</v>
      </c>
      <c r="C375" s="6" t="s">
        <v>382</v>
      </c>
      <c r="D375" s="6" t="s">
        <v>82</v>
      </c>
      <c r="E375" s="6" t="s">
        <v>4</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383</v>
      </c>
      <c r="B376" s="13" t="s">
        <v>384</v>
      </c>
      <c r="C376" s="13" t="s">
        <v>6</v>
      </c>
      <c r="D376" s="13" t="s">
        <v>4</v>
      </c>
      <c r="E376" s="13" t="s">
        <v>4</v>
      </c>
      <c r="F376" s="13"/>
      <c r="G376" s="13"/>
      <c r="H376" s="13"/>
      <c r="I376" s="13"/>
      <c r="J376" s="13"/>
      <c r="K376" s="13"/>
      <c r="L376" s="14">
        <v>10436.299999999999</v>
      </c>
      <c r="M376" s="15">
        <v>8705.7999999999993</v>
      </c>
      <c r="N376" s="15">
        <v>0</v>
      </c>
      <c r="O376" s="15">
        <v>8705.7999999999993</v>
      </c>
      <c r="P376" s="15">
        <v>0</v>
      </c>
      <c r="Q376" s="15">
        <v>8705.7999999999993</v>
      </c>
      <c r="R376" s="15">
        <v>0</v>
      </c>
      <c r="S376" s="15">
        <v>1398.4</v>
      </c>
      <c r="T376" s="15">
        <f t="shared" ref="T376:T377" si="25">L376+S376</f>
        <v>11834.699999999999</v>
      </c>
      <c r="U376" s="14">
        <v>9958.9</v>
      </c>
      <c r="V376" s="14">
        <v>115.6</v>
      </c>
      <c r="W376" s="15">
        <f t="shared" ref="W376:W377" si="26">U376+V376</f>
        <v>10074.5</v>
      </c>
      <c r="X376" s="21">
        <v>9994</v>
      </c>
      <c r="Y376" s="4"/>
      <c r="Z376" s="26">
        <v>115.7</v>
      </c>
      <c r="AA376" s="15">
        <f t="shared" ref="AA376:AA377" si="27">X376+Z376</f>
        <v>10109.700000000001</v>
      </c>
    </row>
    <row r="377" spans="1:27" outlineLevel="1" x14ac:dyDescent="0.25">
      <c r="A377" s="5" t="s">
        <v>385</v>
      </c>
      <c r="B377" s="6" t="s">
        <v>386</v>
      </c>
      <c r="C377" s="6" t="s">
        <v>6</v>
      </c>
      <c r="D377" s="6" t="s">
        <v>4</v>
      </c>
      <c r="E377" s="6" t="s">
        <v>4</v>
      </c>
      <c r="F377" s="6"/>
      <c r="G377" s="6"/>
      <c r="H377" s="6"/>
      <c r="I377" s="6"/>
      <c r="J377" s="6"/>
      <c r="K377" s="6"/>
      <c r="L377" s="7">
        <v>2128.8000000000002</v>
      </c>
      <c r="M377" s="8">
        <v>1598</v>
      </c>
      <c r="N377" s="8">
        <v>0</v>
      </c>
      <c r="O377" s="8">
        <v>1598</v>
      </c>
      <c r="P377" s="8">
        <v>0</v>
      </c>
      <c r="Q377" s="8">
        <v>1598</v>
      </c>
      <c r="R377" s="8">
        <v>0</v>
      </c>
      <c r="S377" s="8">
        <v>-10</v>
      </c>
      <c r="T377" s="8">
        <f t="shared" si="25"/>
        <v>2118.8000000000002</v>
      </c>
      <c r="U377" s="7">
        <v>2128.9</v>
      </c>
      <c r="V377" s="7">
        <v>-10</v>
      </c>
      <c r="W377" s="8">
        <f t="shared" si="26"/>
        <v>2118.9</v>
      </c>
      <c r="X377" s="22">
        <v>2129.1</v>
      </c>
      <c r="Y377" s="4"/>
      <c r="Z377" s="23">
        <v>-10</v>
      </c>
      <c r="AA377" s="8">
        <f t="shared" si="27"/>
        <v>2119.1</v>
      </c>
    </row>
    <row r="378" spans="1:27" hidden="1" outlineLevel="2" x14ac:dyDescent="0.25">
      <c r="A378" s="5" t="s">
        <v>9</v>
      </c>
      <c r="B378" s="6" t="s">
        <v>386</v>
      </c>
      <c r="C378" s="6" t="s">
        <v>332</v>
      </c>
      <c r="D378" s="6" t="s">
        <v>4</v>
      </c>
      <c r="E378" s="6" t="s">
        <v>4</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387</v>
      </c>
      <c r="B379" s="6" t="s">
        <v>386</v>
      </c>
      <c r="C379" s="6" t="s">
        <v>388</v>
      </c>
      <c r="D379" s="6" t="s">
        <v>4</v>
      </c>
      <c r="E379" s="6" t="s">
        <v>4</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389</v>
      </c>
      <c r="B380" s="6" t="s">
        <v>386</v>
      </c>
      <c r="C380" s="6" t="s">
        <v>388</v>
      </c>
      <c r="D380" s="6" t="s">
        <v>390</v>
      </c>
      <c r="E380" s="6" t="s">
        <v>4</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9</v>
      </c>
      <c r="B381" s="6" t="s">
        <v>386</v>
      </c>
      <c r="C381" s="6" t="s">
        <v>37</v>
      </c>
      <c r="D381" s="6" t="s">
        <v>4</v>
      </c>
      <c r="E381" s="6" t="s">
        <v>4</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387</v>
      </c>
      <c r="B382" s="6" t="s">
        <v>386</v>
      </c>
      <c r="C382" s="6" t="s">
        <v>391</v>
      </c>
      <c r="D382" s="6" t="s">
        <v>4</v>
      </c>
      <c r="E382" s="6" t="s">
        <v>4</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389</v>
      </c>
      <c r="B383" s="6" t="s">
        <v>386</v>
      </c>
      <c r="C383" s="6" t="s">
        <v>391</v>
      </c>
      <c r="D383" s="6" t="s">
        <v>390</v>
      </c>
      <c r="E383" s="6" t="s">
        <v>4</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9</v>
      </c>
      <c r="B384" s="6" t="s">
        <v>386</v>
      </c>
      <c r="C384" s="6" t="s">
        <v>61</v>
      </c>
      <c r="D384" s="6" t="s">
        <v>4</v>
      </c>
      <c r="E384" s="6" t="s">
        <v>4</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387</v>
      </c>
      <c r="B385" s="6" t="s">
        <v>386</v>
      </c>
      <c r="C385" s="6" t="s">
        <v>392</v>
      </c>
      <c r="D385" s="6" t="s">
        <v>4</v>
      </c>
      <c r="E385" s="6" t="s">
        <v>4</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389</v>
      </c>
      <c r="B386" s="6" t="s">
        <v>386</v>
      </c>
      <c r="C386" s="6" t="s">
        <v>392</v>
      </c>
      <c r="D386" s="6" t="s">
        <v>390</v>
      </c>
      <c r="E386" s="6" t="s">
        <v>4</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393</v>
      </c>
      <c r="B387" s="6" t="s">
        <v>394</v>
      </c>
      <c r="C387" s="6" t="s">
        <v>6</v>
      </c>
      <c r="D387" s="6" t="s">
        <v>4</v>
      </c>
      <c r="E387" s="6" t="s">
        <v>4</v>
      </c>
      <c r="F387" s="6"/>
      <c r="G387" s="6"/>
      <c r="H387" s="6"/>
      <c r="I387" s="6"/>
      <c r="J387" s="6"/>
      <c r="K387" s="6"/>
      <c r="L387" s="7">
        <v>839.4</v>
      </c>
      <c r="M387" s="8">
        <v>662</v>
      </c>
      <c r="N387" s="8">
        <v>0</v>
      </c>
      <c r="O387" s="8">
        <v>662</v>
      </c>
      <c r="P387" s="8">
        <v>0</v>
      </c>
      <c r="Q387" s="8">
        <v>662</v>
      </c>
      <c r="R387" s="8">
        <v>0</v>
      </c>
      <c r="S387" s="8">
        <v>1212.9000000000001</v>
      </c>
      <c r="T387" s="8">
        <f>L387+S387</f>
        <v>2052.3000000000002</v>
      </c>
      <c r="U387" s="7">
        <v>873</v>
      </c>
      <c r="V387" s="7"/>
      <c r="W387" s="8">
        <f>U387+V387</f>
        <v>873</v>
      </c>
      <c r="X387" s="22">
        <v>907.9</v>
      </c>
      <c r="Y387" s="4"/>
      <c r="Z387" s="23"/>
      <c r="AA387" s="8">
        <f>X387+Z387</f>
        <v>907.9</v>
      </c>
    </row>
    <row r="388" spans="1:27" ht="38.25" hidden="1" outlineLevel="2" x14ac:dyDescent="0.25">
      <c r="A388" s="5" t="s">
        <v>395</v>
      </c>
      <c r="B388" s="6" t="s">
        <v>394</v>
      </c>
      <c r="C388" s="6" t="s">
        <v>396</v>
      </c>
      <c r="D388" s="6" t="s">
        <v>4</v>
      </c>
      <c r="E388" s="6" t="s">
        <v>4</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397</v>
      </c>
      <c r="B389" s="6" t="s">
        <v>394</v>
      </c>
      <c r="C389" s="6" t="s">
        <v>398</v>
      </c>
      <c r="D389" s="6" t="s">
        <v>4</v>
      </c>
      <c r="E389" s="6" t="s">
        <v>4</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159</v>
      </c>
      <c r="B390" s="6" t="s">
        <v>394</v>
      </c>
      <c r="C390" s="6" t="s">
        <v>398</v>
      </c>
      <c r="D390" s="6" t="s">
        <v>160</v>
      </c>
      <c r="E390" s="6" t="s">
        <v>4</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399</v>
      </c>
      <c r="B391" s="6" t="s">
        <v>400</v>
      </c>
      <c r="C391" s="6" t="s">
        <v>6</v>
      </c>
      <c r="D391" s="6" t="s">
        <v>4</v>
      </c>
      <c r="E391" s="6" t="s">
        <v>4</v>
      </c>
      <c r="F391" s="6"/>
      <c r="G391" s="6"/>
      <c r="H391" s="6"/>
      <c r="I391" s="6"/>
      <c r="J391" s="6"/>
      <c r="K391" s="6"/>
      <c r="L391" s="7">
        <v>6893.1</v>
      </c>
      <c r="M391" s="8">
        <v>5995.8</v>
      </c>
      <c r="N391" s="8">
        <v>0</v>
      </c>
      <c r="O391" s="8">
        <v>5995.8</v>
      </c>
      <c r="P391" s="8">
        <v>0</v>
      </c>
      <c r="Q391" s="8">
        <v>5995.8</v>
      </c>
      <c r="R391" s="8">
        <v>0</v>
      </c>
      <c r="S391" s="8">
        <v>195.5</v>
      </c>
      <c r="T391" s="8">
        <f>L391+S391</f>
        <v>7088.6</v>
      </c>
      <c r="U391" s="7">
        <v>6382</v>
      </c>
      <c r="V391" s="7">
        <v>125.6</v>
      </c>
      <c r="W391" s="8">
        <f>U391+V391</f>
        <v>6507.6</v>
      </c>
      <c r="X391" s="22">
        <v>6382</v>
      </c>
      <c r="Y391" s="4"/>
      <c r="Z391" s="23">
        <v>125.7</v>
      </c>
      <c r="AA391" s="8">
        <f>X391+Z391</f>
        <v>6507.7</v>
      </c>
    </row>
    <row r="392" spans="1:27" ht="25.5" hidden="1" outlineLevel="2" x14ac:dyDescent="0.25">
      <c r="A392" s="5" t="s">
        <v>269</v>
      </c>
      <c r="B392" s="6" t="s">
        <v>400</v>
      </c>
      <c r="C392" s="6" t="s">
        <v>270</v>
      </c>
      <c r="D392" s="6" t="s">
        <v>4</v>
      </c>
      <c r="E392" s="6" t="s">
        <v>4</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401</v>
      </c>
      <c r="B393" s="6" t="s">
        <v>400</v>
      </c>
      <c r="C393" s="6" t="s">
        <v>402</v>
      </c>
      <c r="D393" s="6" t="s">
        <v>4</v>
      </c>
      <c r="E393" s="6" t="s">
        <v>4</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321</v>
      </c>
      <c r="B394" s="6" t="s">
        <v>400</v>
      </c>
      <c r="C394" s="6" t="s">
        <v>402</v>
      </c>
      <c r="D394" s="6" t="s">
        <v>322</v>
      </c>
      <c r="E394" s="6" t="s">
        <v>4</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403</v>
      </c>
      <c r="B395" s="6" t="s">
        <v>400</v>
      </c>
      <c r="C395" s="6" t="s">
        <v>404</v>
      </c>
      <c r="D395" s="6" t="s">
        <v>4</v>
      </c>
      <c r="E395" s="6" t="s">
        <v>4</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76</v>
      </c>
      <c r="B396" s="6" t="s">
        <v>400</v>
      </c>
      <c r="C396" s="6" t="s">
        <v>404</v>
      </c>
      <c r="D396" s="6" t="s">
        <v>77</v>
      </c>
      <c r="E396" s="6" t="s">
        <v>4</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405</v>
      </c>
      <c r="B397" s="6" t="s">
        <v>400</v>
      </c>
      <c r="C397" s="6" t="s">
        <v>406</v>
      </c>
      <c r="D397" s="6" t="s">
        <v>4</v>
      </c>
      <c r="E397" s="6" t="s">
        <v>4</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76</v>
      </c>
      <c r="B398" s="6" t="s">
        <v>400</v>
      </c>
      <c r="C398" s="6" t="s">
        <v>406</v>
      </c>
      <c r="D398" s="6" t="s">
        <v>77</v>
      </c>
      <c r="E398" s="6" t="s">
        <v>4</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9</v>
      </c>
      <c r="B399" s="6" t="s">
        <v>400</v>
      </c>
      <c r="C399" s="6" t="s">
        <v>407</v>
      </c>
      <c r="D399" s="6" t="s">
        <v>4</v>
      </c>
      <c r="E399" s="6" t="s">
        <v>4</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408</v>
      </c>
      <c r="B400" s="6" t="s">
        <v>400</v>
      </c>
      <c r="C400" s="6" t="s">
        <v>409</v>
      </c>
      <c r="D400" s="6" t="s">
        <v>4</v>
      </c>
      <c r="E400" s="6" t="s">
        <v>4</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76</v>
      </c>
      <c r="B401" s="6" t="s">
        <v>400</v>
      </c>
      <c r="C401" s="6" t="s">
        <v>409</v>
      </c>
      <c r="D401" s="6" t="s">
        <v>77</v>
      </c>
      <c r="E401" s="6" t="s">
        <v>4</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279</v>
      </c>
      <c r="B402" s="6" t="s">
        <v>400</v>
      </c>
      <c r="C402" s="6" t="s">
        <v>280</v>
      </c>
      <c r="D402" s="6" t="s">
        <v>4</v>
      </c>
      <c r="E402" s="6" t="s">
        <v>4</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410</v>
      </c>
      <c r="B403" s="6" t="s">
        <v>400</v>
      </c>
      <c r="C403" s="6" t="s">
        <v>411</v>
      </c>
      <c r="D403" s="6" t="s">
        <v>4</v>
      </c>
      <c r="E403" s="6" t="s">
        <v>4</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76</v>
      </c>
      <c r="B404" s="6" t="s">
        <v>400</v>
      </c>
      <c r="C404" s="6" t="s">
        <v>411</v>
      </c>
      <c r="D404" s="6" t="s">
        <v>77</v>
      </c>
      <c r="E404" s="6" t="s">
        <v>4</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405</v>
      </c>
      <c r="B405" s="6" t="s">
        <v>400</v>
      </c>
      <c r="C405" s="6" t="s">
        <v>412</v>
      </c>
      <c r="D405" s="6" t="s">
        <v>4</v>
      </c>
      <c r="E405" s="6" t="s">
        <v>4</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76</v>
      </c>
      <c r="B406" s="6" t="s">
        <v>400</v>
      </c>
      <c r="C406" s="6" t="s">
        <v>412</v>
      </c>
      <c r="D406" s="6" t="s">
        <v>77</v>
      </c>
      <c r="E406" s="6" t="s">
        <v>4</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9</v>
      </c>
      <c r="B407" s="6" t="s">
        <v>400</v>
      </c>
      <c r="C407" s="6" t="s">
        <v>296</v>
      </c>
      <c r="D407" s="6" t="s">
        <v>4</v>
      </c>
      <c r="E407" s="6" t="s">
        <v>4</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413</v>
      </c>
      <c r="B408" s="6" t="s">
        <v>400</v>
      </c>
      <c r="C408" s="6" t="s">
        <v>414</v>
      </c>
      <c r="D408" s="6" t="s">
        <v>4</v>
      </c>
      <c r="E408" s="6" t="s">
        <v>4</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76</v>
      </c>
      <c r="B409" s="6" t="s">
        <v>400</v>
      </c>
      <c r="C409" s="6" t="s">
        <v>414</v>
      </c>
      <c r="D409" s="6" t="s">
        <v>77</v>
      </c>
      <c r="E409" s="6" t="s">
        <v>4</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31</v>
      </c>
      <c r="B410" s="6" t="s">
        <v>400</v>
      </c>
      <c r="C410" s="6" t="s">
        <v>32</v>
      </c>
      <c r="D410" s="6" t="s">
        <v>4</v>
      </c>
      <c r="E410" s="6" t="s">
        <v>4</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415</v>
      </c>
      <c r="B411" s="6" t="s">
        <v>400</v>
      </c>
      <c r="C411" s="6" t="s">
        <v>416</v>
      </c>
      <c r="D411" s="6" t="s">
        <v>4</v>
      </c>
      <c r="E411" s="6" t="s">
        <v>4</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417</v>
      </c>
      <c r="B412" s="6" t="s">
        <v>400</v>
      </c>
      <c r="C412" s="6" t="s">
        <v>416</v>
      </c>
      <c r="D412" s="6" t="s">
        <v>418</v>
      </c>
      <c r="E412" s="6" t="s">
        <v>4</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419</v>
      </c>
      <c r="B413" s="6" t="s">
        <v>400</v>
      </c>
      <c r="C413" s="6" t="s">
        <v>420</v>
      </c>
      <c r="D413" s="6" t="s">
        <v>4</v>
      </c>
      <c r="E413" s="6" t="s">
        <v>4</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421</v>
      </c>
      <c r="B414" s="6" t="s">
        <v>400</v>
      </c>
      <c r="C414" s="6" t="s">
        <v>422</v>
      </c>
      <c r="D414" s="6" t="s">
        <v>4</v>
      </c>
      <c r="E414" s="6" t="s">
        <v>4</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76</v>
      </c>
      <c r="B415" s="6" t="s">
        <v>400</v>
      </c>
      <c r="C415" s="6" t="s">
        <v>422</v>
      </c>
      <c r="D415" s="6" t="s">
        <v>77</v>
      </c>
      <c r="E415" s="6" t="s">
        <v>4</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423</v>
      </c>
      <c r="B416" s="6" t="s">
        <v>424</v>
      </c>
      <c r="C416" s="6" t="s">
        <v>6</v>
      </c>
      <c r="D416" s="6" t="s">
        <v>4</v>
      </c>
      <c r="E416" s="6" t="s">
        <v>4</v>
      </c>
      <c r="F416" s="6"/>
      <c r="G416" s="6"/>
      <c r="H416" s="6"/>
      <c r="I416" s="6"/>
      <c r="J416" s="6"/>
      <c r="K416" s="6"/>
      <c r="L416" s="7">
        <v>575</v>
      </c>
      <c r="M416" s="8">
        <v>450</v>
      </c>
      <c r="N416" s="8">
        <v>0</v>
      </c>
      <c r="O416" s="8">
        <v>450</v>
      </c>
      <c r="P416" s="8">
        <v>0</v>
      </c>
      <c r="Q416" s="8">
        <v>450</v>
      </c>
      <c r="R416" s="8">
        <v>0</v>
      </c>
      <c r="S416" s="8"/>
      <c r="T416" s="8">
        <f>L416+S416</f>
        <v>575</v>
      </c>
      <c r="U416" s="7">
        <v>575</v>
      </c>
      <c r="V416" s="7"/>
      <c r="W416" s="8">
        <f>U416+V416</f>
        <v>575</v>
      </c>
      <c r="X416" s="22">
        <v>575</v>
      </c>
      <c r="Y416" s="4"/>
      <c r="Z416" s="23"/>
      <c r="AA416" s="8">
        <f>X416+Z416</f>
        <v>575</v>
      </c>
    </row>
    <row r="417" spans="1:27" hidden="1" outlineLevel="2" x14ac:dyDescent="0.25">
      <c r="A417" s="5" t="s">
        <v>9</v>
      </c>
      <c r="B417" s="6" t="s">
        <v>424</v>
      </c>
      <c r="C417" s="6" t="s">
        <v>425</v>
      </c>
      <c r="D417" s="6" t="s">
        <v>4</v>
      </c>
      <c r="E417" s="6" t="s">
        <v>4</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426</v>
      </c>
      <c r="B418" s="6" t="s">
        <v>424</v>
      </c>
      <c r="C418" s="6" t="s">
        <v>427</v>
      </c>
      <c r="D418" s="6" t="s">
        <v>4</v>
      </c>
      <c r="E418" s="6" t="s">
        <v>4</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321</v>
      </c>
      <c r="B419" s="6" t="s">
        <v>424</v>
      </c>
      <c r="C419" s="6" t="s">
        <v>427</v>
      </c>
      <c r="D419" s="6" t="s">
        <v>322</v>
      </c>
      <c r="E419" s="6" t="s">
        <v>4</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81</v>
      </c>
      <c r="B420" s="6" t="s">
        <v>424</v>
      </c>
      <c r="C420" s="6" t="s">
        <v>427</v>
      </c>
      <c r="D420" s="6" t="s">
        <v>82</v>
      </c>
      <c r="E420" s="6" t="s">
        <v>4</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9</v>
      </c>
      <c r="B421" s="6" t="s">
        <v>424</v>
      </c>
      <c r="C421" s="6" t="s">
        <v>428</v>
      </c>
      <c r="D421" s="6" t="s">
        <v>4</v>
      </c>
      <c r="E421" s="6" t="s">
        <v>4</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426</v>
      </c>
      <c r="B422" s="6" t="s">
        <v>424</v>
      </c>
      <c r="C422" s="6" t="s">
        <v>429</v>
      </c>
      <c r="D422" s="6" t="s">
        <v>4</v>
      </c>
      <c r="E422" s="6" t="s">
        <v>4</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27</v>
      </c>
      <c r="B423" s="6" t="s">
        <v>424</v>
      </c>
      <c r="C423" s="6" t="s">
        <v>429</v>
      </c>
      <c r="D423" s="6" t="s">
        <v>28</v>
      </c>
      <c r="E423" s="6" t="s">
        <v>4</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81</v>
      </c>
      <c r="B424" s="6" t="s">
        <v>424</v>
      </c>
      <c r="C424" s="6" t="s">
        <v>429</v>
      </c>
      <c r="D424" s="6" t="s">
        <v>82</v>
      </c>
      <c r="E424" s="6" t="s">
        <v>4</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9</v>
      </c>
      <c r="B425" s="6" t="s">
        <v>424</v>
      </c>
      <c r="C425" s="6" t="s">
        <v>430</v>
      </c>
      <c r="D425" s="6" t="s">
        <v>4</v>
      </c>
      <c r="E425" s="6" t="s">
        <v>4</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431</v>
      </c>
      <c r="B426" s="6" t="s">
        <v>424</v>
      </c>
      <c r="C426" s="6" t="s">
        <v>432</v>
      </c>
      <c r="D426" s="6" t="s">
        <v>4</v>
      </c>
      <c r="E426" s="6" t="s">
        <v>4</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81</v>
      </c>
      <c r="B427" s="6" t="s">
        <v>424</v>
      </c>
      <c r="C427" s="6" t="s">
        <v>432</v>
      </c>
      <c r="D427" s="6" t="s">
        <v>82</v>
      </c>
      <c r="E427" s="6" t="s">
        <v>4</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433</v>
      </c>
      <c r="B428" s="13" t="s">
        <v>434</v>
      </c>
      <c r="C428" s="13" t="s">
        <v>6</v>
      </c>
      <c r="D428" s="13" t="s">
        <v>4</v>
      </c>
      <c r="E428" s="13" t="s">
        <v>4</v>
      </c>
      <c r="F428" s="13"/>
      <c r="G428" s="13"/>
      <c r="H428" s="13"/>
      <c r="I428" s="13"/>
      <c r="J428" s="13"/>
      <c r="K428" s="13"/>
      <c r="L428" s="14">
        <v>10560</v>
      </c>
      <c r="M428" s="15">
        <v>10519.8</v>
      </c>
      <c r="N428" s="15">
        <v>0</v>
      </c>
      <c r="O428" s="15">
        <v>10519.8</v>
      </c>
      <c r="P428" s="15">
        <v>0</v>
      </c>
      <c r="Q428" s="15">
        <v>10519.8</v>
      </c>
      <c r="R428" s="15">
        <v>0</v>
      </c>
      <c r="S428" s="15">
        <v>17402</v>
      </c>
      <c r="T428" s="15">
        <f t="shared" ref="T428" si="28">L428+S428</f>
        <v>27962</v>
      </c>
      <c r="U428" s="14">
        <v>8967.4</v>
      </c>
      <c r="V428" s="14"/>
      <c r="W428" s="15">
        <f t="shared" ref="W428" si="29">U428+V428</f>
        <v>8967.4</v>
      </c>
      <c r="X428" s="21">
        <v>8967.4</v>
      </c>
      <c r="Y428" s="4"/>
      <c r="Z428" s="23"/>
      <c r="AA428" s="15">
        <f t="shared" ref="AA428" si="30">X428+Z428</f>
        <v>8967.4</v>
      </c>
    </row>
    <row r="429" spans="1:27" hidden="1" outlineLevel="2" x14ac:dyDescent="0.25">
      <c r="A429" s="5" t="s">
        <v>9</v>
      </c>
      <c r="B429" s="6" t="s">
        <v>435</v>
      </c>
      <c r="C429" s="6" t="s">
        <v>436</v>
      </c>
      <c r="D429" s="6" t="s">
        <v>4</v>
      </c>
      <c r="E429" s="6" t="s">
        <v>4</v>
      </c>
      <c r="F429" s="6"/>
      <c r="G429" s="6"/>
      <c r="H429" s="6"/>
      <c r="I429" s="6"/>
      <c r="J429" s="6"/>
      <c r="K429" s="6"/>
      <c r="L429" s="7">
        <v>10</v>
      </c>
      <c r="M429" s="8">
        <v>10</v>
      </c>
      <c r="N429" s="8">
        <v>0</v>
      </c>
      <c r="O429" s="8">
        <v>10</v>
      </c>
      <c r="P429" s="8">
        <v>0</v>
      </c>
      <c r="Q429" s="8">
        <v>10</v>
      </c>
      <c r="R429" s="8">
        <v>0</v>
      </c>
      <c r="S429" s="8"/>
      <c r="T429" s="8"/>
      <c r="U429" s="7">
        <v>10</v>
      </c>
      <c r="V429" s="7"/>
      <c r="W429" s="7"/>
      <c r="X429" s="19">
        <v>10</v>
      </c>
      <c r="Y429" s="4"/>
      <c r="Z429" s="4"/>
      <c r="AA429" s="4"/>
    </row>
    <row r="430" spans="1:27" ht="51" hidden="1" outlineLevel="3" x14ac:dyDescent="0.25">
      <c r="A430" s="5" t="s">
        <v>437</v>
      </c>
      <c r="B430" s="6" t="s">
        <v>435</v>
      </c>
      <c r="C430" s="6" t="s">
        <v>438</v>
      </c>
      <c r="D430" s="6" t="s">
        <v>4</v>
      </c>
      <c r="E430" s="6" t="s">
        <v>4</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ht="38.25" hidden="1" outlineLevel="4" x14ac:dyDescent="0.25">
      <c r="A431" s="5" t="s">
        <v>360</v>
      </c>
      <c r="B431" s="6" t="s">
        <v>435</v>
      </c>
      <c r="C431" s="6" t="s">
        <v>438</v>
      </c>
      <c r="D431" s="6" t="s">
        <v>361</v>
      </c>
      <c r="E431" s="6" t="s">
        <v>4</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outlineLevel="1" collapsed="1" x14ac:dyDescent="0.25">
      <c r="A432" s="5" t="s">
        <v>439</v>
      </c>
      <c r="B432" s="6" t="s">
        <v>440</v>
      </c>
      <c r="C432" s="6" t="s">
        <v>6</v>
      </c>
      <c r="D432" s="6" t="s">
        <v>4</v>
      </c>
      <c r="E432" s="6" t="s">
        <v>4</v>
      </c>
      <c r="F432" s="6"/>
      <c r="G432" s="6"/>
      <c r="H432" s="6"/>
      <c r="I432" s="6"/>
      <c r="J432" s="6"/>
      <c r="K432" s="6"/>
      <c r="L432" s="7">
        <v>10560</v>
      </c>
      <c r="M432" s="8">
        <v>10509.8</v>
      </c>
      <c r="N432" s="8">
        <v>0</v>
      </c>
      <c r="O432" s="8">
        <v>10509.8</v>
      </c>
      <c r="P432" s="8">
        <v>0</v>
      </c>
      <c r="Q432" s="8">
        <v>10509.8</v>
      </c>
      <c r="R432" s="8">
        <v>0</v>
      </c>
      <c r="S432" s="8">
        <v>17402</v>
      </c>
      <c r="T432" s="8">
        <f t="shared" ref="T432" si="31">L432+S432</f>
        <v>27962</v>
      </c>
      <c r="U432" s="7">
        <v>8967.4</v>
      </c>
      <c r="V432" s="7"/>
      <c r="W432" s="8">
        <f>U432+V432</f>
        <v>8967.4</v>
      </c>
      <c r="X432" s="22">
        <v>8967.4</v>
      </c>
      <c r="Y432" s="4"/>
      <c r="Z432" s="23"/>
      <c r="AA432" s="8">
        <f>X432+Z432</f>
        <v>8967.4</v>
      </c>
    </row>
    <row r="433" spans="1:27" hidden="1" outlineLevel="2" x14ac:dyDescent="0.25">
      <c r="A433" s="5" t="s">
        <v>9</v>
      </c>
      <c r="B433" s="6" t="s">
        <v>440</v>
      </c>
      <c r="C433" s="6" t="s">
        <v>441</v>
      </c>
      <c r="D433" s="6" t="s">
        <v>4</v>
      </c>
      <c r="E433" s="6" t="s">
        <v>4</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19">
        <v>670</v>
      </c>
      <c r="Y433" s="4"/>
      <c r="Z433" s="4"/>
      <c r="AA433" s="4"/>
    </row>
    <row r="434" spans="1:27" ht="25.5" hidden="1" outlineLevel="3" x14ac:dyDescent="0.25">
      <c r="A434" s="5" t="s">
        <v>442</v>
      </c>
      <c r="B434" s="6" t="s">
        <v>440</v>
      </c>
      <c r="C434" s="6" t="s">
        <v>443</v>
      </c>
      <c r="D434" s="6" t="s">
        <v>4</v>
      </c>
      <c r="E434" s="6" t="s">
        <v>4</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idden="1" outlineLevel="4" x14ac:dyDescent="0.25">
      <c r="A435" s="5" t="s">
        <v>21</v>
      </c>
      <c r="B435" s="6" t="s">
        <v>440</v>
      </c>
      <c r="C435" s="6" t="s">
        <v>443</v>
      </c>
      <c r="D435" s="6" t="s">
        <v>22</v>
      </c>
      <c r="E435" s="6" t="s">
        <v>4</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t="25.5" collapsed="1" x14ac:dyDescent="0.25">
      <c r="A436" s="12" t="s">
        <v>444</v>
      </c>
      <c r="B436" s="13" t="s">
        <v>445</v>
      </c>
      <c r="C436" s="13" t="s">
        <v>6</v>
      </c>
      <c r="D436" s="13" t="s">
        <v>4</v>
      </c>
      <c r="E436" s="13" t="s">
        <v>4</v>
      </c>
      <c r="F436" s="13"/>
      <c r="G436" s="13"/>
      <c r="H436" s="13"/>
      <c r="I436" s="13"/>
      <c r="J436" s="13"/>
      <c r="K436" s="13"/>
      <c r="L436" s="14">
        <v>49.3</v>
      </c>
      <c r="M436" s="15">
        <v>50.5</v>
      </c>
      <c r="N436" s="15">
        <v>0</v>
      </c>
      <c r="O436" s="15">
        <v>50.5</v>
      </c>
      <c r="P436" s="15">
        <v>0</v>
      </c>
      <c r="Q436" s="15">
        <v>50.5</v>
      </c>
      <c r="R436" s="15">
        <v>0</v>
      </c>
      <c r="S436" s="15"/>
      <c r="T436" s="8">
        <f t="shared" ref="T436:T437" si="32">L436+S436</f>
        <v>49.3</v>
      </c>
      <c r="U436" s="14">
        <v>38.200000000000003</v>
      </c>
      <c r="V436" s="7"/>
      <c r="W436" s="8">
        <f t="shared" ref="W436:W437" si="33">U436+V436</f>
        <v>38.200000000000003</v>
      </c>
      <c r="X436" s="21">
        <v>26</v>
      </c>
      <c r="Y436" s="4"/>
      <c r="Z436" s="23"/>
      <c r="AA436" s="8">
        <f t="shared" ref="AA436:AA437" si="34">X436+Z436</f>
        <v>26</v>
      </c>
    </row>
    <row r="437" spans="1:27" ht="25.5" outlineLevel="1" x14ac:dyDescent="0.25">
      <c r="A437" s="5" t="s">
        <v>446</v>
      </c>
      <c r="B437" s="6" t="s">
        <v>447</v>
      </c>
      <c r="C437" s="6" t="s">
        <v>6</v>
      </c>
      <c r="D437" s="6" t="s">
        <v>4</v>
      </c>
      <c r="E437" s="6" t="s">
        <v>4</v>
      </c>
      <c r="F437" s="6"/>
      <c r="G437" s="6"/>
      <c r="H437" s="6"/>
      <c r="I437" s="6"/>
      <c r="J437" s="6"/>
      <c r="K437" s="6"/>
      <c r="L437" s="7">
        <v>49.3</v>
      </c>
      <c r="M437" s="8">
        <v>50.5</v>
      </c>
      <c r="N437" s="8">
        <v>0</v>
      </c>
      <c r="O437" s="8">
        <v>50.5</v>
      </c>
      <c r="P437" s="8">
        <v>0</v>
      </c>
      <c r="Q437" s="8">
        <v>50.5</v>
      </c>
      <c r="R437" s="8">
        <v>0</v>
      </c>
      <c r="S437" s="8"/>
      <c r="T437" s="8">
        <f t="shared" si="32"/>
        <v>49.3</v>
      </c>
      <c r="U437" s="7">
        <v>38.200000000000003</v>
      </c>
      <c r="V437" s="7"/>
      <c r="W437" s="8">
        <f t="shared" si="33"/>
        <v>38.200000000000003</v>
      </c>
      <c r="X437" s="22">
        <v>26</v>
      </c>
      <c r="Y437" s="4"/>
      <c r="Z437" s="23"/>
      <c r="AA437" s="8">
        <f t="shared" si="34"/>
        <v>26</v>
      </c>
    </row>
    <row r="438" spans="1:27" hidden="1" outlineLevel="2" x14ac:dyDescent="0.25">
      <c r="A438" s="5" t="s">
        <v>9</v>
      </c>
      <c r="B438" s="6" t="s">
        <v>447</v>
      </c>
      <c r="C438" s="6" t="s">
        <v>61</v>
      </c>
      <c r="D438" s="6" t="s">
        <v>4</v>
      </c>
      <c r="E438" s="6" t="s">
        <v>4</v>
      </c>
      <c r="F438" s="6"/>
      <c r="G438" s="6"/>
      <c r="H438" s="6"/>
      <c r="I438" s="6"/>
      <c r="J438" s="6"/>
      <c r="K438" s="6"/>
      <c r="L438" s="7">
        <v>50.5</v>
      </c>
      <c r="M438" s="8">
        <v>50.5</v>
      </c>
      <c r="N438" s="8">
        <v>0</v>
      </c>
      <c r="O438" s="8">
        <v>50.5</v>
      </c>
      <c r="P438" s="8">
        <v>0</v>
      </c>
      <c r="Q438" s="8">
        <v>50.5</v>
      </c>
      <c r="R438" s="8">
        <v>0</v>
      </c>
      <c r="S438" s="8"/>
      <c r="T438" s="8"/>
      <c r="U438" s="7">
        <v>50.5</v>
      </c>
      <c r="V438" s="7"/>
      <c r="W438" s="7"/>
      <c r="X438" s="19">
        <v>49.3</v>
      </c>
      <c r="Y438" s="4"/>
      <c r="Z438" s="4"/>
      <c r="AA438" s="4"/>
    </row>
    <row r="439" spans="1:27" ht="25.5" hidden="1" outlineLevel="3" x14ac:dyDescent="0.25">
      <c r="A439" s="5" t="s">
        <v>448</v>
      </c>
      <c r="B439" s="6" t="s">
        <v>447</v>
      </c>
      <c r="C439" s="6" t="s">
        <v>449</v>
      </c>
      <c r="D439" s="6" t="s">
        <v>4</v>
      </c>
      <c r="E439" s="6" t="s">
        <v>4</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hidden="1" outlineLevel="4" x14ac:dyDescent="0.25">
      <c r="A440" s="5" t="s">
        <v>450</v>
      </c>
      <c r="B440" s="6" t="s">
        <v>447</v>
      </c>
      <c r="C440" s="6" t="s">
        <v>449</v>
      </c>
      <c r="D440" s="6" t="s">
        <v>451</v>
      </c>
      <c r="E440" s="6" t="s">
        <v>4</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collapsed="1" x14ac:dyDescent="0.25">
      <c r="A441" s="5" t="s">
        <v>452</v>
      </c>
      <c r="B441" s="6" t="s">
        <v>453</v>
      </c>
      <c r="C441" s="6" t="s">
        <v>6</v>
      </c>
      <c r="D441" s="6" t="s">
        <v>4</v>
      </c>
      <c r="E441" s="6" t="s">
        <v>4</v>
      </c>
      <c r="F441" s="6"/>
      <c r="G441" s="6"/>
      <c r="H441" s="6"/>
      <c r="I441" s="6"/>
      <c r="J441" s="6"/>
      <c r="K441" s="6"/>
      <c r="L441" s="7">
        <v>0</v>
      </c>
      <c r="M441" s="8">
        <v>0</v>
      </c>
      <c r="N441" s="8">
        <v>0</v>
      </c>
      <c r="O441" s="8">
        <v>0</v>
      </c>
      <c r="P441" s="8">
        <v>0</v>
      </c>
      <c r="Q441" s="8">
        <v>0</v>
      </c>
      <c r="R441" s="8">
        <v>0</v>
      </c>
      <c r="S441" s="8"/>
      <c r="T441" s="8">
        <f>L441+S441</f>
        <v>0</v>
      </c>
      <c r="U441" s="14">
        <v>14570</v>
      </c>
      <c r="V441" s="14"/>
      <c r="W441" s="15">
        <f t="shared" ref="W441:W442" si="35">U441+V441</f>
        <v>14570</v>
      </c>
      <c r="X441" s="21">
        <v>30715</v>
      </c>
      <c r="Y441" s="4"/>
      <c r="Z441" s="26"/>
      <c r="AA441" s="15">
        <f t="shared" ref="AA441:AA442" si="36">X441+Z441</f>
        <v>30715</v>
      </c>
    </row>
    <row r="442" spans="1:27" outlineLevel="1" x14ac:dyDescent="0.25">
      <c r="A442" s="5" t="s">
        <v>454</v>
      </c>
      <c r="B442" s="6" t="s">
        <v>455</v>
      </c>
      <c r="C442" s="6" t="s">
        <v>6</v>
      </c>
      <c r="D442" s="6" t="s">
        <v>4</v>
      </c>
      <c r="E442" s="6" t="s">
        <v>4</v>
      </c>
      <c r="F442" s="6"/>
      <c r="G442" s="6"/>
      <c r="H442" s="6"/>
      <c r="I442" s="6"/>
      <c r="J442" s="6"/>
      <c r="K442" s="6"/>
      <c r="L442" s="7">
        <v>0</v>
      </c>
      <c r="M442" s="8">
        <v>0</v>
      </c>
      <c r="N442" s="8">
        <v>0</v>
      </c>
      <c r="O442" s="8">
        <v>0</v>
      </c>
      <c r="P442" s="8">
        <v>0</v>
      </c>
      <c r="Q442" s="8">
        <v>0</v>
      </c>
      <c r="R442" s="8">
        <v>0</v>
      </c>
      <c r="S442" s="8"/>
      <c r="T442" s="8">
        <f t="shared" ref="T442" si="37">L442+S442</f>
        <v>0</v>
      </c>
      <c r="U442" s="7">
        <v>14570</v>
      </c>
      <c r="V442" s="7"/>
      <c r="W442" s="8">
        <f t="shared" si="35"/>
        <v>14570</v>
      </c>
      <c r="X442" s="22">
        <v>30715</v>
      </c>
      <c r="Y442" s="4"/>
      <c r="Z442" s="23"/>
      <c r="AA442" s="8">
        <f t="shared" si="36"/>
        <v>30715</v>
      </c>
    </row>
    <row r="443" spans="1:27" hidden="1" outlineLevel="2" x14ac:dyDescent="0.25">
      <c r="A443" s="5" t="s">
        <v>9</v>
      </c>
      <c r="B443" s="6" t="s">
        <v>455</v>
      </c>
      <c r="C443" s="6" t="s">
        <v>61</v>
      </c>
      <c r="D443" s="6" t="s">
        <v>4</v>
      </c>
      <c r="E443" s="6" t="s">
        <v>4</v>
      </c>
      <c r="F443" s="6"/>
      <c r="G443" s="6"/>
      <c r="H443" s="6"/>
      <c r="I443" s="6"/>
      <c r="J443" s="6"/>
      <c r="K443" s="6"/>
      <c r="L443" s="7">
        <v>0</v>
      </c>
      <c r="M443" s="8">
        <v>0</v>
      </c>
      <c r="N443" s="8">
        <v>0</v>
      </c>
      <c r="O443" s="8">
        <v>0</v>
      </c>
      <c r="P443" s="8">
        <v>0</v>
      </c>
      <c r="Q443" s="8">
        <v>0</v>
      </c>
      <c r="R443" s="8">
        <v>0</v>
      </c>
      <c r="S443" s="8"/>
      <c r="T443" s="8"/>
      <c r="U443" s="7">
        <v>10076.9</v>
      </c>
      <c r="V443" s="7"/>
      <c r="W443" s="7"/>
      <c r="X443" s="19">
        <v>33220</v>
      </c>
      <c r="Y443" s="4"/>
      <c r="Z443" s="4"/>
      <c r="AA443" s="4"/>
    </row>
    <row r="444" spans="1:27" hidden="1" outlineLevel="3" x14ac:dyDescent="0.25">
      <c r="A444" s="5" t="s">
        <v>456</v>
      </c>
      <c r="B444" s="6" t="s">
        <v>455</v>
      </c>
      <c r="C444" s="6" t="s">
        <v>457</v>
      </c>
      <c r="D444" s="6" t="s">
        <v>4</v>
      </c>
      <c r="E444" s="6" t="s">
        <v>4</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idden="1" outlineLevel="4" x14ac:dyDescent="0.25">
      <c r="A445" s="5" t="s">
        <v>458</v>
      </c>
      <c r="B445" s="6" t="s">
        <v>455</v>
      </c>
      <c r="C445" s="6" t="s">
        <v>457</v>
      </c>
      <c r="D445" s="6" t="s">
        <v>459</v>
      </c>
      <c r="E445" s="6" t="s">
        <v>4</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t="12.75" hidden="1" customHeight="1" x14ac:dyDescent="0.25">
      <c r="A446" s="47" t="s">
        <v>460</v>
      </c>
      <c r="B446" s="48"/>
      <c r="C446" s="48"/>
      <c r="D446" s="48"/>
      <c r="E446" s="48"/>
      <c r="F446" s="48"/>
      <c r="G446" s="9"/>
      <c r="H446" s="9"/>
      <c r="I446" s="9"/>
      <c r="J446" s="9"/>
      <c r="K446" s="9"/>
      <c r="L446" s="10">
        <v>825883.5</v>
      </c>
      <c r="M446" s="11">
        <v>825883.5</v>
      </c>
      <c r="N446" s="11">
        <v>0</v>
      </c>
      <c r="O446" s="11">
        <v>825883.5</v>
      </c>
      <c r="P446" s="11">
        <v>0</v>
      </c>
      <c r="Q446" s="11">
        <v>825883.5</v>
      </c>
      <c r="R446" s="11">
        <v>0</v>
      </c>
      <c r="S446" s="11"/>
      <c r="T446" s="11"/>
      <c r="U446" s="10">
        <v>874911.5</v>
      </c>
      <c r="V446" s="10"/>
      <c r="W446" s="10"/>
      <c r="X446" s="10">
        <v>863221</v>
      </c>
      <c r="Y446" s="4"/>
      <c r="Z446" s="4"/>
      <c r="AA446" s="4"/>
    </row>
    <row r="447" spans="1:27" ht="12.75" hidden="1" customHeight="1" x14ac:dyDescent="0.25">
      <c r="A447" s="27"/>
      <c r="B447" s="27"/>
      <c r="C447" s="2"/>
      <c r="D447" s="2"/>
      <c r="E447" s="2"/>
      <c r="F447" s="2"/>
      <c r="G447" s="2"/>
      <c r="H447" s="2"/>
      <c r="I447" s="2"/>
      <c r="J447" s="2"/>
      <c r="K447" s="2"/>
      <c r="L447" s="28"/>
      <c r="M447" s="2"/>
      <c r="N447" s="2"/>
      <c r="O447" s="2"/>
      <c r="P447" s="2"/>
      <c r="Q447" s="2"/>
      <c r="R447" s="2"/>
      <c r="S447" s="28"/>
      <c r="T447" s="28"/>
      <c r="U447" s="28"/>
      <c r="V447" s="28"/>
      <c r="W447" s="28"/>
      <c r="X447" s="28"/>
      <c r="Y447" s="2"/>
      <c r="Z447" s="28"/>
      <c r="AA447" s="28"/>
    </row>
    <row r="448" spans="1:27" ht="15.2" customHeight="1" x14ac:dyDescent="0.25">
      <c r="A448" s="31" t="s">
        <v>467</v>
      </c>
      <c r="B448" s="32"/>
      <c r="C448" s="18"/>
      <c r="D448" s="18"/>
      <c r="E448" s="18"/>
      <c r="F448" s="18"/>
      <c r="G448" s="18"/>
      <c r="H448" s="18"/>
      <c r="I448" s="18"/>
      <c r="J448" s="18"/>
      <c r="K448" s="18"/>
      <c r="L448" s="33">
        <f>L5+L124+L132+L149+L194+L246+L251+L335+L364+L376+L428+L436</f>
        <v>1180144.7</v>
      </c>
      <c r="M448" s="18"/>
      <c r="N448" s="18"/>
      <c r="O448" s="18"/>
      <c r="P448" s="18"/>
      <c r="Q448" s="18"/>
      <c r="R448" s="18"/>
      <c r="S448" s="33">
        <f>S5+S124+S132+S149+S194+S246+S251+S335+S364+S376+S428+S436</f>
        <v>101707.5</v>
      </c>
      <c r="T448" s="30">
        <f t="shared" ref="T448" si="38">L448+S448</f>
        <v>1281852.2</v>
      </c>
      <c r="U448" s="33">
        <f>U5+U124+U132+U149+U194+U246+U251+U335+U364+U376+U428+U436+U441</f>
        <v>1209222.7999999998</v>
      </c>
      <c r="V448" s="33">
        <f>V5+V124+V132+V149+V194+V246+V251+V335+V376+V428+V441+V364</f>
        <v>62317.499999999993</v>
      </c>
      <c r="W448" s="30">
        <f t="shared" ref="W448" si="39">U448+V448</f>
        <v>1271540.2999999998</v>
      </c>
      <c r="X448" s="33">
        <f>X5+X124+X132+X149+X194+X246+X251+X335+X364+X376+X428+X436+X441</f>
        <v>1284854.5</v>
      </c>
      <c r="Y448" s="2"/>
      <c r="Z448" s="33">
        <f>Z5+Z124+Z132+Z149+Z194+Z246+Z251+Z335+Z376+Z441</f>
        <v>70866.7</v>
      </c>
      <c r="AA448" s="30">
        <f>Z448+X448</f>
        <v>1355721.2</v>
      </c>
    </row>
  </sheetData>
  <autoFilter ref="A4:Y447">
    <filterColumn colId="2">
      <filters>
        <filter val="0000000000"/>
      </filters>
    </filterColumn>
  </autoFilter>
  <mergeCells count="5">
    <mergeCell ref="Z3:AA3"/>
    <mergeCell ref="A2:X2"/>
    <mergeCell ref="A3:X3"/>
    <mergeCell ref="A446:F446"/>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Ирина</cp:lastModifiedBy>
  <cp:lastPrinted>2024-01-25T09:30:14Z</cp:lastPrinted>
  <dcterms:created xsi:type="dcterms:W3CDTF">2022-12-27T08:58:43Z</dcterms:created>
  <dcterms:modified xsi:type="dcterms:W3CDTF">2025-01-23T06:23:35Z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